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PLANIFICACIÓN\Documents\ISA Docs de Trabajo JEP 2\ANTAI\"/>
    </mc:Choice>
  </mc:AlternateContent>
  <bookViews>
    <workbookView xWindow="0" yWindow="0" windowWidth="16770" windowHeight="6465"/>
  </bookViews>
  <sheets>
    <sheet name="ABRIL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E58" i="1" l="1"/>
  <c r="F58" i="1"/>
  <c r="G58" i="1"/>
  <c r="H58" i="1"/>
  <c r="I58" i="1"/>
  <c r="J58" i="1"/>
  <c r="K58" i="1"/>
  <c r="L58" i="1"/>
  <c r="M58" i="1"/>
  <c r="N58" i="1"/>
  <c r="D58" i="1"/>
  <c r="J49" i="1" l="1"/>
  <c r="K10" i="1"/>
  <c r="F49" i="1" l="1"/>
  <c r="G49" i="1"/>
  <c r="H49" i="1"/>
  <c r="I49" i="1"/>
  <c r="K49" i="1"/>
  <c r="L49" i="1"/>
  <c r="M49" i="1"/>
  <c r="O49" i="1"/>
  <c r="E49" i="1"/>
  <c r="P49" i="1"/>
  <c r="N49" i="1" l="1"/>
  <c r="E10" i="1" l="1"/>
  <c r="F10" i="1"/>
  <c r="G10" i="1"/>
  <c r="H10" i="1"/>
  <c r="I10" i="1"/>
  <c r="J10" i="1"/>
  <c r="L10" i="1"/>
  <c r="M10" i="1"/>
  <c r="N10" i="1"/>
  <c r="O10" i="1"/>
  <c r="D10" i="1"/>
</calcChain>
</file>

<file path=xl/sharedStrings.xml><?xml version="1.0" encoding="utf-8"?>
<sst xmlns="http://schemas.openxmlformats.org/spreadsheetml/2006/main" count="225" uniqueCount="78">
  <si>
    <t>SEGURO AGRÍCOLA FORESTAL</t>
  </si>
  <si>
    <t>REGIONAL</t>
  </si>
  <si>
    <t>AGENCIA</t>
  </si>
  <si>
    <t>TOTAL DE PÓLIZAS</t>
  </si>
  <si>
    <t>AUTO FINANCIADO</t>
  </si>
  <si>
    <t>B.N.P.</t>
  </si>
  <si>
    <t>B.D.A.</t>
  </si>
  <si>
    <t>OTROS  / COOPERATIVA</t>
  </si>
  <si>
    <t>PRODUCTORES</t>
  </si>
  <si>
    <t>HECTÁREAS</t>
  </si>
  <si>
    <t>100% DE PRIMA (B/.)</t>
  </si>
  <si>
    <t>COBRADAS (B/.)</t>
  </si>
  <si>
    <t xml:space="preserve">POR COBRAR (B/.)             </t>
  </si>
  <si>
    <t>SEGURO PECUARIO</t>
  </si>
  <si>
    <t>ESPECIE</t>
  </si>
  <si>
    <t>RUBRO</t>
  </si>
  <si>
    <t>CABEZAS</t>
  </si>
  <si>
    <t>SUMA ASEGURADA (B/.)</t>
  </si>
  <si>
    <t>UNIDADES</t>
  </si>
  <si>
    <t>PRODUCTOR</t>
  </si>
  <si>
    <t>TIPO DE SEGURO</t>
  </si>
  <si>
    <t>CHEQUE</t>
  </si>
  <si>
    <t>TOTAL</t>
  </si>
  <si>
    <t>BOCAS DEL TORO</t>
  </si>
  <si>
    <t>CHIRIQUÍ</t>
  </si>
  <si>
    <t>HERRERA</t>
  </si>
  <si>
    <t>CHANGUINOLA</t>
  </si>
  <si>
    <t>VOLCÁN</t>
  </si>
  <si>
    <t>DAVID</t>
  </si>
  <si>
    <t>OCÚ</t>
  </si>
  <si>
    <t>BOVINO</t>
  </si>
  <si>
    <t>CEBA</t>
  </si>
  <si>
    <t>PANAMÁ OESTE</t>
  </si>
  <si>
    <t>CAPIRA</t>
  </si>
  <si>
    <t>CHAME</t>
  </si>
  <si>
    <t>EQUINO</t>
  </si>
  <si>
    <t>LOS SANTOS</t>
  </si>
  <si>
    <t>PANAMÁ ESTE</t>
  </si>
  <si>
    <t>TOLÉ</t>
  </si>
  <si>
    <t>VERAGUAS</t>
  </si>
  <si>
    <t>SANTIAGO</t>
  </si>
  <si>
    <t>COLÓN</t>
  </si>
  <si>
    <t>PALENQUE</t>
  </si>
  <si>
    <t>POLIZA</t>
  </si>
  <si>
    <t>MONTO</t>
  </si>
  <si>
    <t>PLÁTANO</t>
  </si>
  <si>
    <t>PIMENTÓN</t>
  </si>
  <si>
    <t>ÑAME</t>
  </si>
  <si>
    <t>INFORME DE VENTAS ABRIL 2020</t>
  </si>
  <si>
    <t>VIENTRE CARNE</t>
  </si>
  <si>
    <t>VIENTRE LECHE</t>
  </si>
  <si>
    <t>SEMENTAL LECHE Y CARNE</t>
  </si>
  <si>
    <t>OVINO SEMENTAL CARNE</t>
  </si>
  <si>
    <t>CAPRINO SEMENTAL DE LECHE</t>
  </si>
  <si>
    <t>MACARACAS</t>
  </si>
  <si>
    <t>CHIRIQUÍ GRANDE</t>
  </si>
  <si>
    <t>TORTÍ</t>
  </si>
  <si>
    <t>CEBOLLA</t>
  </si>
  <si>
    <t>PAPA</t>
  </si>
  <si>
    <t>RÍO INDIO</t>
  </si>
  <si>
    <t>CHITRÉ</t>
  </si>
  <si>
    <t>SONÁ</t>
  </si>
  <si>
    <t>TONOSÍ</t>
  </si>
  <si>
    <t>CAPRINOS/ OVINOS</t>
  </si>
  <si>
    <t>SEGURO COMPLEMENTARIO</t>
  </si>
  <si>
    <t>MAQUINARIA Y EQUIPO</t>
  </si>
  <si>
    <t>AGRÍCOLA</t>
  </si>
  <si>
    <t>JESUS BERNARDO AGUILAR MUÑOZ</t>
  </si>
  <si>
    <t>142-0064-2018</t>
  </si>
  <si>
    <t>GSA-1-0280-2019</t>
  </si>
  <si>
    <t>PECUARIO</t>
  </si>
  <si>
    <t>JOSE MARIA HERRERA GONZALEZ</t>
  </si>
  <si>
    <t>284-0031-2018</t>
  </si>
  <si>
    <t>GSP-2-0129-2019</t>
  </si>
  <si>
    <t>INDEMNIZACIONES  ABRIL 2020</t>
  </si>
  <si>
    <t>SUMA ASEGURADA ( B/.)</t>
  </si>
  <si>
    <t>50% DE PRIMA (B/.)</t>
  </si>
  <si>
    <t>MES CORRIENTE (B/.)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</si>
</sst>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protection hidden="1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0" fontId="1" fillId="0" borderId="2" xfId="0" applyFont="1" applyFill="1" applyBorder="1"/>
    <xf numFmtId="4" fontId="0" fillId="0" borderId="1" xfId="0" applyNumberFormat="1" applyFont="1" applyBorder="1"/>
    <xf numFmtId="49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M9" sqref="M9"/>
    </sheetView>
  </sheetViews>
  <sheetFormatPr baseColWidth="10" defaultRowHeight="15" x14ac:dyDescent="0.25"/>
  <cols>
    <col min="1" max="1" width="19.28515625" style="2" customWidth="1"/>
    <col min="2" max="2" width="14" style="2" customWidth="1"/>
    <col min="3" max="3" width="14.5703125" style="2" customWidth="1"/>
    <col min="4" max="4" width="24" style="2" bestFit="1" customWidth="1"/>
    <col min="5" max="5" width="13.28515625" style="2" customWidth="1"/>
    <col min="6" max="6" width="12.7109375" style="2" customWidth="1"/>
    <col min="7" max="7" width="13.85546875" style="2" customWidth="1"/>
    <col min="8" max="8" width="15.42578125" style="2" customWidth="1"/>
    <col min="9" max="9" width="13.85546875" style="2" customWidth="1"/>
    <col min="10" max="10" width="17.42578125" style="2" customWidth="1"/>
    <col min="11" max="11" width="11.5703125" style="2" bestFit="1" customWidth="1"/>
    <col min="12" max="12" width="11.7109375" style="2" bestFit="1" customWidth="1"/>
    <col min="13" max="16" width="11.5703125" style="2" bestFit="1" customWidth="1"/>
    <col min="17" max="16384" width="11.42578125" style="2"/>
  </cols>
  <sheetData>
    <row r="1" spans="1:16" x14ac:dyDescent="0.25">
      <c r="A1" s="1" t="s">
        <v>48</v>
      </c>
      <c r="D1" s="3"/>
      <c r="F1" s="1"/>
      <c r="G1" s="1"/>
      <c r="H1" s="1"/>
      <c r="I1" s="1"/>
      <c r="J1" s="1"/>
    </row>
    <row r="2" spans="1:16" x14ac:dyDescent="0.25">
      <c r="A2" s="1" t="s">
        <v>0</v>
      </c>
      <c r="D2" s="3"/>
      <c r="F2" s="1"/>
      <c r="G2" s="1"/>
      <c r="H2" s="1"/>
      <c r="I2" s="1"/>
      <c r="J2" s="1"/>
    </row>
    <row r="3" spans="1:16" x14ac:dyDescent="0.25">
      <c r="A3" s="4"/>
      <c r="B3" s="4"/>
      <c r="C3" s="5"/>
      <c r="D3" s="6"/>
      <c r="E3" s="6"/>
      <c r="F3" s="6"/>
      <c r="G3" s="6"/>
      <c r="H3" s="6"/>
      <c r="I3" s="6"/>
      <c r="J3" s="6"/>
    </row>
    <row r="4" spans="1:16" ht="45" x14ac:dyDescent="0.25">
      <c r="A4" s="7" t="s">
        <v>1</v>
      </c>
      <c r="B4" s="7" t="s">
        <v>2</v>
      </c>
      <c r="C4" s="7" t="s">
        <v>15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75</v>
      </c>
      <c r="L4" s="7" t="s">
        <v>10</v>
      </c>
      <c r="M4" s="7" t="s">
        <v>76</v>
      </c>
      <c r="N4" s="7" t="s">
        <v>11</v>
      </c>
      <c r="O4" s="7" t="s">
        <v>12</v>
      </c>
    </row>
    <row r="5" spans="1:16" x14ac:dyDescent="0.25">
      <c r="A5" s="14" t="s">
        <v>23</v>
      </c>
      <c r="B5" s="14" t="s">
        <v>26</v>
      </c>
      <c r="C5" s="14" t="s">
        <v>45</v>
      </c>
      <c r="D5" s="15">
        <v>1</v>
      </c>
      <c r="E5" s="15">
        <v>0</v>
      </c>
      <c r="F5" s="15">
        <v>0</v>
      </c>
      <c r="G5" s="15">
        <v>1</v>
      </c>
      <c r="H5" s="16">
        <v>0</v>
      </c>
      <c r="I5" s="16">
        <v>1</v>
      </c>
      <c r="J5" s="16">
        <v>1</v>
      </c>
      <c r="K5" s="17">
        <v>7301.41</v>
      </c>
      <c r="L5" s="17">
        <v>876.16</v>
      </c>
      <c r="M5" s="17">
        <v>438.08</v>
      </c>
      <c r="N5" s="17">
        <v>0</v>
      </c>
      <c r="O5" s="17">
        <v>438.08</v>
      </c>
    </row>
    <row r="6" spans="1:16" x14ac:dyDescent="0.25">
      <c r="A6" s="14" t="s">
        <v>24</v>
      </c>
      <c r="B6" s="14" t="s">
        <v>27</v>
      </c>
      <c r="C6" s="14" t="s">
        <v>58</v>
      </c>
      <c r="D6" s="15">
        <v>2</v>
      </c>
      <c r="E6" s="15">
        <v>0</v>
      </c>
      <c r="F6" s="15">
        <v>0</v>
      </c>
      <c r="G6" s="15">
        <v>2</v>
      </c>
      <c r="H6" s="16">
        <v>0</v>
      </c>
      <c r="I6" s="16">
        <v>2</v>
      </c>
      <c r="J6" s="16">
        <v>1.57</v>
      </c>
      <c r="K6" s="17">
        <v>19028.09</v>
      </c>
      <c r="L6" s="17">
        <v>1257.3</v>
      </c>
      <c r="M6" s="17">
        <v>628.65</v>
      </c>
      <c r="N6" s="17">
        <v>0</v>
      </c>
      <c r="O6" s="17">
        <v>628.65</v>
      </c>
    </row>
    <row r="7" spans="1:16" x14ac:dyDescent="0.25">
      <c r="A7" s="14" t="s">
        <v>24</v>
      </c>
      <c r="B7" s="14" t="s">
        <v>27</v>
      </c>
      <c r="C7" s="14" t="s">
        <v>57</v>
      </c>
      <c r="D7" s="15">
        <v>2</v>
      </c>
      <c r="E7" s="15">
        <v>1</v>
      </c>
      <c r="F7" s="15">
        <v>0</v>
      </c>
      <c r="G7" s="15">
        <v>1</v>
      </c>
      <c r="H7" s="16">
        <v>0</v>
      </c>
      <c r="I7" s="16">
        <v>2</v>
      </c>
      <c r="J7" s="16">
        <v>3.6</v>
      </c>
      <c r="K7" s="17">
        <v>46253.74</v>
      </c>
      <c r="L7" s="17">
        <v>3237.77</v>
      </c>
      <c r="M7" s="17">
        <v>1618.89</v>
      </c>
      <c r="N7" s="17">
        <v>0</v>
      </c>
      <c r="O7" s="17">
        <v>1618.89</v>
      </c>
    </row>
    <row r="8" spans="1:16" x14ac:dyDescent="0.25">
      <c r="A8" s="14" t="s">
        <v>24</v>
      </c>
      <c r="B8" s="14" t="s">
        <v>28</v>
      </c>
      <c r="C8" s="14" t="s">
        <v>46</v>
      </c>
      <c r="D8" s="15">
        <v>1</v>
      </c>
      <c r="E8" s="15">
        <v>0</v>
      </c>
      <c r="F8" s="15">
        <v>0</v>
      </c>
      <c r="G8" s="15">
        <v>1</v>
      </c>
      <c r="H8" s="16">
        <v>0</v>
      </c>
      <c r="I8" s="16">
        <v>1</v>
      </c>
      <c r="J8" s="16">
        <v>0.14000000000000001</v>
      </c>
      <c r="K8" s="17">
        <v>3697.52</v>
      </c>
      <c r="L8" s="17">
        <v>258.83</v>
      </c>
      <c r="M8" s="17">
        <v>129.41999999999999</v>
      </c>
      <c r="N8" s="17">
        <v>0</v>
      </c>
      <c r="O8" s="17">
        <v>129.41999999999999</v>
      </c>
    </row>
    <row r="9" spans="1:16" x14ac:dyDescent="0.25">
      <c r="A9" s="14" t="s">
        <v>25</v>
      </c>
      <c r="B9" s="14" t="s">
        <v>29</v>
      </c>
      <c r="C9" s="14" t="s">
        <v>47</v>
      </c>
      <c r="D9" s="15">
        <v>2</v>
      </c>
      <c r="E9" s="15">
        <v>0</v>
      </c>
      <c r="F9" s="15">
        <v>1</v>
      </c>
      <c r="G9" s="15">
        <v>1</v>
      </c>
      <c r="H9" s="16">
        <v>0</v>
      </c>
      <c r="I9" s="16">
        <v>2</v>
      </c>
      <c r="J9" s="16">
        <v>2.25</v>
      </c>
      <c r="K9" s="17">
        <v>10788.75</v>
      </c>
      <c r="L9" s="17">
        <v>863.1</v>
      </c>
      <c r="M9" s="17">
        <v>431.55</v>
      </c>
      <c r="N9" s="17">
        <v>0</v>
      </c>
      <c r="O9" s="17">
        <v>431.55</v>
      </c>
    </row>
    <row r="10" spans="1:16" x14ac:dyDescent="0.25">
      <c r="A10" s="10" t="s">
        <v>22</v>
      </c>
      <c r="D10" s="9">
        <f>SUM(D5:D9)</f>
        <v>8</v>
      </c>
      <c r="E10" s="9">
        <f t="shared" ref="E10:O10" si="0">SUM(E5:E9)</f>
        <v>1</v>
      </c>
      <c r="F10" s="9">
        <f t="shared" si="0"/>
        <v>1</v>
      </c>
      <c r="G10" s="9">
        <f t="shared" si="0"/>
        <v>6</v>
      </c>
      <c r="H10" s="9">
        <f t="shared" si="0"/>
        <v>0</v>
      </c>
      <c r="I10" s="9">
        <f t="shared" si="0"/>
        <v>8</v>
      </c>
      <c r="J10" s="9">
        <f t="shared" si="0"/>
        <v>8.5599999999999987</v>
      </c>
      <c r="K10" s="13">
        <f>SUM(K5:K9)</f>
        <v>87069.51</v>
      </c>
      <c r="L10" s="13">
        <f t="shared" si="0"/>
        <v>6493.16</v>
      </c>
      <c r="M10" s="13">
        <f t="shared" si="0"/>
        <v>3246.59</v>
      </c>
      <c r="N10" s="13">
        <f t="shared" si="0"/>
        <v>0</v>
      </c>
      <c r="O10" s="13">
        <f t="shared" si="0"/>
        <v>3246.59</v>
      </c>
    </row>
    <row r="12" spans="1:16" x14ac:dyDescent="0.25">
      <c r="A12" s="8" t="s">
        <v>48</v>
      </c>
      <c r="D12" s="9"/>
      <c r="F12" s="9"/>
      <c r="G12" s="3"/>
      <c r="H12" s="3"/>
      <c r="I12" s="3"/>
      <c r="J12" s="3"/>
    </row>
    <row r="13" spans="1:16" x14ac:dyDescent="0.25">
      <c r="A13" s="8" t="s">
        <v>13</v>
      </c>
      <c r="D13" s="9"/>
      <c r="F13" s="9"/>
      <c r="G13" s="3"/>
      <c r="H13" s="3"/>
      <c r="I13" s="3"/>
      <c r="J13" s="3"/>
    </row>
    <row r="14" spans="1:16" x14ac:dyDescent="0.25">
      <c r="A14" s="8"/>
      <c r="D14" s="9"/>
      <c r="F14" s="9"/>
      <c r="G14" s="3"/>
      <c r="H14" s="3"/>
      <c r="I14" s="3"/>
      <c r="J14" s="3"/>
    </row>
    <row r="15" spans="1:16" ht="45" x14ac:dyDescent="0.25">
      <c r="A15" s="7" t="s">
        <v>1</v>
      </c>
      <c r="B15" s="7" t="s">
        <v>2</v>
      </c>
      <c r="C15" s="7" t="s">
        <v>14</v>
      </c>
      <c r="D15" s="7" t="s">
        <v>15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  <c r="K15" s="7" t="s">
        <v>16</v>
      </c>
      <c r="L15" s="7" t="s">
        <v>17</v>
      </c>
      <c r="M15" s="7" t="s">
        <v>10</v>
      </c>
      <c r="N15" s="7" t="s">
        <v>76</v>
      </c>
      <c r="O15" s="7" t="s">
        <v>11</v>
      </c>
      <c r="P15" s="7" t="s">
        <v>12</v>
      </c>
    </row>
    <row r="16" spans="1:16" x14ac:dyDescent="0.25">
      <c r="A16" s="14" t="s">
        <v>41</v>
      </c>
      <c r="B16" s="14" t="s">
        <v>59</v>
      </c>
      <c r="C16" s="14" t="s">
        <v>30</v>
      </c>
      <c r="D16" s="14" t="s">
        <v>31</v>
      </c>
      <c r="E16" s="15">
        <v>1</v>
      </c>
      <c r="F16" s="15">
        <v>1</v>
      </c>
      <c r="G16" s="15">
        <v>0</v>
      </c>
      <c r="H16" s="16">
        <v>0</v>
      </c>
      <c r="I16" s="16">
        <v>0</v>
      </c>
      <c r="J16" s="16">
        <v>1</v>
      </c>
      <c r="K16" s="16">
        <v>16</v>
      </c>
      <c r="L16" s="17">
        <v>12000</v>
      </c>
      <c r="M16" s="17">
        <v>210</v>
      </c>
      <c r="N16" s="17">
        <v>105</v>
      </c>
      <c r="O16" s="17">
        <v>105</v>
      </c>
      <c r="P16" s="17">
        <v>0</v>
      </c>
    </row>
    <row r="17" spans="1:16" x14ac:dyDescent="0.25">
      <c r="A17" s="14" t="s">
        <v>41</v>
      </c>
      <c r="B17" s="14" t="s">
        <v>59</v>
      </c>
      <c r="C17" s="14" t="s">
        <v>30</v>
      </c>
      <c r="D17" s="14" t="s">
        <v>49</v>
      </c>
      <c r="E17" s="15">
        <v>2</v>
      </c>
      <c r="F17" s="15">
        <v>2</v>
      </c>
      <c r="G17" s="15">
        <v>0</v>
      </c>
      <c r="H17" s="16">
        <v>0</v>
      </c>
      <c r="I17" s="16">
        <v>0</v>
      </c>
      <c r="J17" s="16">
        <v>1</v>
      </c>
      <c r="K17" s="16">
        <v>7</v>
      </c>
      <c r="L17" s="17">
        <v>5500</v>
      </c>
      <c r="M17" s="17">
        <v>192.5</v>
      </c>
      <c r="N17" s="17">
        <v>96.25</v>
      </c>
      <c r="O17" s="17">
        <v>96.25</v>
      </c>
      <c r="P17" s="17">
        <v>0</v>
      </c>
    </row>
    <row r="18" spans="1:16" x14ac:dyDescent="0.25">
      <c r="A18" s="14" t="s">
        <v>41</v>
      </c>
      <c r="B18" s="14" t="s">
        <v>42</v>
      </c>
      <c r="C18" s="14" t="s">
        <v>30</v>
      </c>
      <c r="D18" s="14" t="s">
        <v>31</v>
      </c>
      <c r="E18" s="15">
        <v>2</v>
      </c>
      <c r="F18" s="15">
        <v>2</v>
      </c>
      <c r="G18" s="15">
        <v>0</v>
      </c>
      <c r="H18" s="16">
        <v>0</v>
      </c>
      <c r="I18" s="16">
        <v>0</v>
      </c>
      <c r="J18" s="16">
        <v>2</v>
      </c>
      <c r="K18" s="16">
        <v>106</v>
      </c>
      <c r="L18" s="17">
        <v>53000</v>
      </c>
      <c r="M18" s="17">
        <v>927.5</v>
      </c>
      <c r="N18" s="17">
        <v>463.75</v>
      </c>
      <c r="O18" s="17">
        <v>463.75</v>
      </c>
      <c r="P18" s="17">
        <v>0</v>
      </c>
    </row>
    <row r="19" spans="1:16" x14ac:dyDescent="0.25">
      <c r="A19" s="14" t="s">
        <v>41</v>
      </c>
      <c r="B19" s="14" t="s">
        <v>42</v>
      </c>
      <c r="C19" s="14" t="s">
        <v>30</v>
      </c>
      <c r="D19" s="14" t="s">
        <v>49</v>
      </c>
      <c r="E19" s="15">
        <v>7</v>
      </c>
      <c r="F19" s="15">
        <v>7</v>
      </c>
      <c r="G19" s="15">
        <v>0</v>
      </c>
      <c r="H19" s="16">
        <v>0</v>
      </c>
      <c r="I19" s="16">
        <v>0</v>
      </c>
      <c r="J19" s="16">
        <v>7</v>
      </c>
      <c r="K19" s="16">
        <v>380</v>
      </c>
      <c r="L19" s="17">
        <v>184050</v>
      </c>
      <c r="M19" s="17">
        <v>3235.64</v>
      </c>
      <c r="N19" s="17">
        <v>1617.82</v>
      </c>
      <c r="O19" s="17">
        <v>1617.82</v>
      </c>
      <c r="P19" s="17">
        <v>0</v>
      </c>
    </row>
    <row r="20" spans="1:16" x14ac:dyDescent="0.25">
      <c r="A20" s="14" t="s">
        <v>25</v>
      </c>
      <c r="B20" s="14" t="s">
        <v>60</v>
      </c>
      <c r="C20" s="14" t="s">
        <v>30</v>
      </c>
      <c r="D20" s="14" t="s">
        <v>50</v>
      </c>
      <c r="E20" s="15">
        <v>1</v>
      </c>
      <c r="F20" s="15">
        <v>0</v>
      </c>
      <c r="G20" s="15">
        <v>0</v>
      </c>
      <c r="H20" s="16">
        <v>1</v>
      </c>
      <c r="I20" s="16">
        <v>0</v>
      </c>
      <c r="J20" s="16">
        <v>1</v>
      </c>
      <c r="K20" s="16">
        <v>8</v>
      </c>
      <c r="L20" s="17">
        <v>10400</v>
      </c>
      <c r="M20" s="17">
        <v>936</v>
      </c>
      <c r="N20" s="17">
        <v>468</v>
      </c>
      <c r="O20" s="17">
        <v>0</v>
      </c>
      <c r="P20" s="17">
        <v>468</v>
      </c>
    </row>
    <row r="21" spans="1:16" x14ac:dyDescent="0.25">
      <c r="A21" s="14" t="s">
        <v>25</v>
      </c>
      <c r="B21" s="14" t="s">
        <v>60</v>
      </c>
      <c r="C21" s="14" t="s">
        <v>30</v>
      </c>
      <c r="D21" s="14" t="s">
        <v>51</v>
      </c>
      <c r="E21" s="15">
        <v>1</v>
      </c>
      <c r="F21" s="15">
        <v>1</v>
      </c>
      <c r="G21" s="15">
        <v>0</v>
      </c>
      <c r="H21" s="16">
        <v>0</v>
      </c>
      <c r="I21" s="16">
        <v>0</v>
      </c>
      <c r="J21" s="16">
        <v>1</v>
      </c>
      <c r="K21" s="16">
        <v>1</v>
      </c>
      <c r="L21" s="17">
        <v>2000</v>
      </c>
      <c r="M21" s="17">
        <v>90</v>
      </c>
      <c r="N21" s="17">
        <v>45</v>
      </c>
      <c r="O21" s="17">
        <v>0</v>
      </c>
      <c r="P21" s="17">
        <v>45</v>
      </c>
    </row>
    <row r="22" spans="1:16" x14ac:dyDescent="0.25">
      <c r="A22" s="14" t="s">
        <v>25</v>
      </c>
      <c r="B22" s="14" t="s">
        <v>29</v>
      </c>
      <c r="C22" s="14" t="s">
        <v>30</v>
      </c>
      <c r="D22" s="14" t="s">
        <v>51</v>
      </c>
      <c r="E22" s="15">
        <v>1</v>
      </c>
      <c r="F22" s="15">
        <v>1</v>
      </c>
      <c r="G22" s="15">
        <v>0</v>
      </c>
      <c r="H22" s="16">
        <v>0</v>
      </c>
      <c r="I22" s="16">
        <v>0</v>
      </c>
      <c r="J22" s="16">
        <v>1</v>
      </c>
      <c r="K22" s="16">
        <v>1</v>
      </c>
      <c r="L22" s="17">
        <v>2000</v>
      </c>
      <c r="M22" s="17">
        <v>90</v>
      </c>
      <c r="N22" s="17">
        <v>45</v>
      </c>
      <c r="O22" s="17">
        <v>0</v>
      </c>
      <c r="P22" s="17">
        <v>45</v>
      </c>
    </row>
    <row r="23" spans="1:16" x14ac:dyDescent="0.25">
      <c r="A23" s="14" t="s">
        <v>23</v>
      </c>
      <c r="B23" s="14" t="s">
        <v>55</v>
      </c>
      <c r="C23" s="14" t="s">
        <v>30</v>
      </c>
      <c r="D23" s="14" t="s">
        <v>31</v>
      </c>
      <c r="E23" s="15">
        <v>1</v>
      </c>
      <c r="F23" s="15">
        <v>0</v>
      </c>
      <c r="G23" s="15">
        <v>0</v>
      </c>
      <c r="H23" s="16">
        <v>1</v>
      </c>
      <c r="I23" s="16">
        <v>0</v>
      </c>
      <c r="J23" s="16">
        <v>1</v>
      </c>
      <c r="K23" s="16">
        <v>15</v>
      </c>
      <c r="L23" s="17">
        <v>8250</v>
      </c>
      <c r="M23" s="17">
        <v>577.5</v>
      </c>
      <c r="N23" s="17">
        <v>288.75</v>
      </c>
      <c r="O23" s="17">
        <v>0</v>
      </c>
      <c r="P23" s="17">
        <v>288.75</v>
      </c>
    </row>
    <row r="24" spans="1:16" x14ac:dyDescent="0.25">
      <c r="A24" s="14" t="s">
        <v>32</v>
      </c>
      <c r="B24" s="14" t="s">
        <v>33</v>
      </c>
      <c r="C24" s="14" t="s">
        <v>30</v>
      </c>
      <c r="D24" s="14" t="s">
        <v>31</v>
      </c>
      <c r="E24" s="15">
        <v>1</v>
      </c>
      <c r="F24" s="15">
        <v>0</v>
      </c>
      <c r="G24" s="15">
        <v>0</v>
      </c>
      <c r="H24" s="16">
        <v>1</v>
      </c>
      <c r="I24" s="16">
        <v>0</v>
      </c>
      <c r="J24" s="16">
        <v>1</v>
      </c>
      <c r="K24" s="16">
        <v>22</v>
      </c>
      <c r="L24" s="17">
        <v>15400</v>
      </c>
      <c r="M24" s="17">
        <v>539</v>
      </c>
      <c r="N24" s="17">
        <v>269.5</v>
      </c>
      <c r="O24" s="17">
        <v>0</v>
      </c>
      <c r="P24" s="17">
        <v>269.5</v>
      </c>
    </row>
    <row r="25" spans="1:16" x14ac:dyDescent="0.25">
      <c r="A25" s="14" t="s">
        <v>32</v>
      </c>
      <c r="B25" s="14" t="s">
        <v>34</v>
      </c>
      <c r="C25" s="14" t="s">
        <v>30</v>
      </c>
      <c r="D25" s="14" t="s">
        <v>31</v>
      </c>
      <c r="E25" s="15">
        <v>2</v>
      </c>
      <c r="F25" s="15">
        <v>0</v>
      </c>
      <c r="G25" s="15">
        <v>0</v>
      </c>
      <c r="H25" s="16">
        <v>2</v>
      </c>
      <c r="I25" s="16">
        <v>0</v>
      </c>
      <c r="J25" s="16">
        <v>2</v>
      </c>
      <c r="K25" s="16">
        <v>35</v>
      </c>
      <c r="L25" s="17">
        <v>24500</v>
      </c>
      <c r="M25" s="17">
        <v>857.5</v>
      </c>
      <c r="N25" s="17">
        <v>428.75</v>
      </c>
      <c r="O25" s="17">
        <v>0</v>
      </c>
      <c r="P25" s="17">
        <v>428.75</v>
      </c>
    </row>
    <row r="26" spans="1:16" x14ac:dyDescent="0.25">
      <c r="A26" s="14" t="s">
        <v>32</v>
      </c>
      <c r="B26" s="14" t="s">
        <v>34</v>
      </c>
      <c r="C26" s="14" t="s">
        <v>63</v>
      </c>
      <c r="D26" s="14" t="s">
        <v>31</v>
      </c>
      <c r="E26" s="15">
        <v>1</v>
      </c>
      <c r="F26" s="15">
        <v>1</v>
      </c>
      <c r="G26" s="15">
        <v>0</v>
      </c>
      <c r="H26" s="16">
        <v>0</v>
      </c>
      <c r="I26" s="16">
        <v>0</v>
      </c>
      <c r="J26" s="16">
        <v>1</v>
      </c>
      <c r="K26" s="16">
        <v>2</v>
      </c>
      <c r="L26" s="17">
        <v>2000</v>
      </c>
      <c r="M26" s="17">
        <v>70</v>
      </c>
      <c r="N26" s="17">
        <v>35</v>
      </c>
      <c r="O26" s="17">
        <v>35</v>
      </c>
      <c r="P26" s="17">
        <v>0</v>
      </c>
    </row>
    <row r="27" spans="1:16" x14ac:dyDescent="0.25">
      <c r="A27" s="14" t="s">
        <v>32</v>
      </c>
      <c r="B27" s="14" t="s">
        <v>34</v>
      </c>
      <c r="C27" s="14" t="s">
        <v>63</v>
      </c>
      <c r="D27" s="14" t="s">
        <v>50</v>
      </c>
      <c r="E27" s="15">
        <v>1</v>
      </c>
      <c r="F27" s="15">
        <v>1</v>
      </c>
      <c r="G27" s="15">
        <v>0</v>
      </c>
      <c r="H27" s="16">
        <v>0</v>
      </c>
      <c r="I27" s="16">
        <v>0</v>
      </c>
      <c r="J27" s="16">
        <v>1</v>
      </c>
      <c r="K27" s="16">
        <v>2</v>
      </c>
      <c r="L27" s="17">
        <v>500</v>
      </c>
      <c r="M27" s="17">
        <v>15</v>
      </c>
      <c r="N27" s="17">
        <v>7.5</v>
      </c>
      <c r="O27" s="17">
        <v>7.5</v>
      </c>
      <c r="P27" s="17">
        <v>0</v>
      </c>
    </row>
    <row r="28" spans="1:16" x14ac:dyDescent="0.25">
      <c r="A28" s="14" t="s">
        <v>32</v>
      </c>
      <c r="B28" s="14" t="s">
        <v>34</v>
      </c>
      <c r="C28" s="14" t="s">
        <v>63</v>
      </c>
      <c r="D28" s="14" t="s">
        <v>49</v>
      </c>
      <c r="E28" s="15">
        <v>1</v>
      </c>
      <c r="F28" s="15">
        <v>1</v>
      </c>
      <c r="G28" s="15">
        <v>0</v>
      </c>
      <c r="H28" s="16">
        <v>0</v>
      </c>
      <c r="I28" s="16">
        <v>0</v>
      </c>
      <c r="J28" s="16">
        <v>1</v>
      </c>
      <c r="K28" s="16">
        <v>15</v>
      </c>
      <c r="L28" s="17">
        <v>3750</v>
      </c>
      <c r="M28" s="17">
        <v>168.75</v>
      </c>
      <c r="N28" s="17">
        <v>84.375</v>
      </c>
      <c r="O28" s="17">
        <v>84.38</v>
      </c>
      <c r="P28" s="17">
        <v>0</v>
      </c>
    </row>
    <row r="29" spans="1:16" x14ac:dyDescent="0.25">
      <c r="A29" s="14" t="s">
        <v>32</v>
      </c>
      <c r="B29" s="14" t="s">
        <v>34</v>
      </c>
      <c r="C29" s="14" t="s">
        <v>63</v>
      </c>
      <c r="D29" s="14" t="s">
        <v>52</v>
      </c>
      <c r="E29" s="15">
        <v>1</v>
      </c>
      <c r="F29" s="15">
        <v>1</v>
      </c>
      <c r="G29" s="15">
        <v>0</v>
      </c>
      <c r="H29" s="16">
        <v>0</v>
      </c>
      <c r="I29" s="16">
        <v>0</v>
      </c>
      <c r="J29" s="16">
        <v>1</v>
      </c>
      <c r="K29" s="16">
        <v>1</v>
      </c>
      <c r="L29" s="17">
        <v>500</v>
      </c>
      <c r="M29" s="17">
        <v>20</v>
      </c>
      <c r="N29" s="17">
        <v>10</v>
      </c>
      <c r="O29" s="17">
        <v>10</v>
      </c>
      <c r="P29" s="17">
        <v>0</v>
      </c>
    </row>
    <row r="30" spans="1:16" x14ac:dyDescent="0.25">
      <c r="A30" s="14" t="s">
        <v>32</v>
      </c>
      <c r="B30" s="14" t="s">
        <v>34</v>
      </c>
      <c r="C30" s="14" t="s">
        <v>63</v>
      </c>
      <c r="D30" s="14" t="s">
        <v>53</v>
      </c>
      <c r="E30" s="15">
        <v>1</v>
      </c>
      <c r="F30" s="15">
        <v>1</v>
      </c>
      <c r="G30" s="15">
        <v>0</v>
      </c>
      <c r="H30" s="16">
        <v>0</v>
      </c>
      <c r="I30" s="16">
        <v>0</v>
      </c>
      <c r="J30" s="16">
        <v>1</v>
      </c>
      <c r="K30" s="16">
        <v>1</v>
      </c>
      <c r="L30" s="17">
        <v>1000</v>
      </c>
      <c r="M30" s="17">
        <v>45</v>
      </c>
      <c r="N30" s="17">
        <v>22.5</v>
      </c>
      <c r="O30" s="17">
        <v>22.5</v>
      </c>
      <c r="P30" s="17">
        <v>0</v>
      </c>
    </row>
    <row r="31" spans="1:16" x14ac:dyDescent="0.25">
      <c r="A31" s="14" t="s">
        <v>24</v>
      </c>
      <c r="B31" s="14" t="s">
        <v>27</v>
      </c>
      <c r="C31" s="14" t="s">
        <v>30</v>
      </c>
      <c r="D31" s="14" t="s">
        <v>31</v>
      </c>
      <c r="E31" s="15">
        <v>1</v>
      </c>
      <c r="F31" s="15">
        <v>0</v>
      </c>
      <c r="G31" s="15">
        <v>0</v>
      </c>
      <c r="H31" s="16">
        <v>1</v>
      </c>
      <c r="I31" s="16">
        <v>0</v>
      </c>
      <c r="J31" s="16">
        <v>1</v>
      </c>
      <c r="K31" s="16">
        <v>9</v>
      </c>
      <c r="L31" s="17">
        <v>3600</v>
      </c>
      <c r="M31" s="17">
        <v>189</v>
      </c>
      <c r="N31" s="17">
        <v>94.5</v>
      </c>
      <c r="O31" s="17">
        <v>0</v>
      </c>
      <c r="P31" s="17">
        <v>94.5</v>
      </c>
    </row>
    <row r="32" spans="1:16" x14ac:dyDescent="0.25">
      <c r="A32" s="14" t="s">
        <v>24</v>
      </c>
      <c r="B32" s="14" t="s">
        <v>38</v>
      </c>
      <c r="C32" s="14" t="s">
        <v>30</v>
      </c>
      <c r="D32" s="14" t="s">
        <v>31</v>
      </c>
      <c r="E32" s="15">
        <v>1</v>
      </c>
      <c r="F32" s="15">
        <v>0</v>
      </c>
      <c r="G32" s="15">
        <v>0</v>
      </c>
      <c r="H32" s="16">
        <v>1</v>
      </c>
      <c r="I32" s="16">
        <v>0</v>
      </c>
      <c r="J32" s="16">
        <v>1</v>
      </c>
      <c r="K32" s="16">
        <v>15</v>
      </c>
      <c r="L32" s="17">
        <v>9000</v>
      </c>
      <c r="M32" s="17">
        <v>472.5</v>
      </c>
      <c r="N32" s="17">
        <v>236.25</v>
      </c>
      <c r="O32" s="17">
        <v>0</v>
      </c>
      <c r="P32" s="17">
        <v>236.25</v>
      </c>
    </row>
    <row r="33" spans="1:16" x14ac:dyDescent="0.25">
      <c r="A33" s="14" t="s">
        <v>24</v>
      </c>
      <c r="B33" s="14" t="s">
        <v>28</v>
      </c>
      <c r="C33" s="14" t="s">
        <v>30</v>
      </c>
      <c r="D33" s="14" t="s">
        <v>31</v>
      </c>
      <c r="E33" s="15">
        <v>1</v>
      </c>
      <c r="F33" s="15">
        <v>0</v>
      </c>
      <c r="G33" s="15">
        <v>0</v>
      </c>
      <c r="H33" s="16">
        <v>0</v>
      </c>
      <c r="I33" s="16">
        <v>0</v>
      </c>
      <c r="J33" s="16">
        <v>1</v>
      </c>
      <c r="K33" s="16">
        <v>33</v>
      </c>
      <c r="L33" s="17">
        <v>23100</v>
      </c>
      <c r="M33" s="17">
        <v>808.5</v>
      </c>
      <c r="N33" s="17">
        <v>404.25</v>
      </c>
      <c r="O33" s="17">
        <v>0</v>
      </c>
      <c r="P33" s="17">
        <v>404.25</v>
      </c>
    </row>
    <row r="34" spans="1:16" x14ac:dyDescent="0.25">
      <c r="A34" s="14" t="s">
        <v>24</v>
      </c>
      <c r="B34" s="14" t="s">
        <v>28</v>
      </c>
      <c r="C34" s="14" t="s">
        <v>30</v>
      </c>
      <c r="D34" s="14" t="s">
        <v>50</v>
      </c>
      <c r="E34" s="15">
        <v>2</v>
      </c>
      <c r="F34" s="15">
        <v>2</v>
      </c>
      <c r="G34" s="15">
        <v>0</v>
      </c>
      <c r="H34" s="16">
        <v>0</v>
      </c>
      <c r="I34" s="16">
        <v>0</v>
      </c>
      <c r="J34" s="16">
        <v>2</v>
      </c>
      <c r="K34" s="16">
        <v>31</v>
      </c>
      <c r="L34" s="17">
        <v>43726</v>
      </c>
      <c r="M34" s="17">
        <v>2623.56</v>
      </c>
      <c r="N34" s="17">
        <v>1311.78</v>
      </c>
      <c r="O34" s="17">
        <v>0</v>
      </c>
      <c r="P34" s="17">
        <v>1311.78</v>
      </c>
    </row>
    <row r="35" spans="1:16" x14ac:dyDescent="0.25">
      <c r="A35" s="14" t="s">
        <v>24</v>
      </c>
      <c r="B35" s="14" t="s">
        <v>28</v>
      </c>
      <c r="C35" s="14" t="s">
        <v>30</v>
      </c>
      <c r="D35" s="14" t="s">
        <v>51</v>
      </c>
      <c r="E35" s="15">
        <v>1</v>
      </c>
      <c r="F35" s="15">
        <v>1</v>
      </c>
      <c r="G35" s="15">
        <v>0</v>
      </c>
      <c r="H35" s="16">
        <v>0</v>
      </c>
      <c r="I35" s="16">
        <v>0</v>
      </c>
      <c r="J35" s="16">
        <v>1</v>
      </c>
      <c r="K35" s="16">
        <v>1</v>
      </c>
      <c r="L35" s="17">
        <v>800</v>
      </c>
      <c r="M35" s="17">
        <v>72</v>
      </c>
      <c r="N35" s="17">
        <v>36</v>
      </c>
      <c r="O35" s="17">
        <v>0</v>
      </c>
      <c r="P35" s="17">
        <v>36</v>
      </c>
    </row>
    <row r="36" spans="1:16" x14ac:dyDescent="0.25">
      <c r="A36" s="14" t="s">
        <v>24</v>
      </c>
      <c r="B36" s="14" t="s">
        <v>28</v>
      </c>
      <c r="C36" s="14" t="s">
        <v>35</v>
      </c>
      <c r="D36" s="14" t="s">
        <v>35</v>
      </c>
      <c r="E36" s="15">
        <v>1</v>
      </c>
      <c r="F36" s="15">
        <v>1</v>
      </c>
      <c r="G36" s="15">
        <v>0</v>
      </c>
      <c r="H36" s="16">
        <v>0</v>
      </c>
      <c r="I36" s="16">
        <v>0</v>
      </c>
      <c r="J36" s="16">
        <v>1</v>
      </c>
      <c r="K36" s="16">
        <v>1</v>
      </c>
      <c r="L36" s="17">
        <v>4000</v>
      </c>
      <c r="M36" s="17">
        <v>200</v>
      </c>
      <c r="N36" s="17">
        <v>0</v>
      </c>
      <c r="O36" s="17">
        <v>0</v>
      </c>
      <c r="P36" s="17">
        <v>200</v>
      </c>
    </row>
    <row r="37" spans="1:16" x14ac:dyDescent="0.25">
      <c r="A37" s="14" t="s">
        <v>39</v>
      </c>
      <c r="B37" s="14" t="s">
        <v>61</v>
      </c>
      <c r="C37" s="14" t="s">
        <v>30</v>
      </c>
      <c r="D37" s="14" t="s">
        <v>31</v>
      </c>
      <c r="E37" s="15">
        <v>1</v>
      </c>
      <c r="F37" s="15">
        <v>1</v>
      </c>
      <c r="G37" s="15">
        <v>0</v>
      </c>
      <c r="H37" s="16">
        <v>0</v>
      </c>
      <c r="I37" s="16">
        <v>0</v>
      </c>
      <c r="J37" s="16">
        <v>1</v>
      </c>
      <c r="K37" s="16">
        <v>20</v>
      </c>
      <c r="L37" s="17">
        <v>9000</v>
      </c>
      <c r="M37" s="17">
        <v>315</v>
      </c>
      <c r="N37" s="17">
        <v>157.5</v>
      </c>
      <c r="O37" s="17">
        <v>157.5</v>
      </c>
      <c r="P37" s="17">
        <v>0</v>
      </c>
    </row>
    <row r="38" spans="1:16" x14ac:dyDescent="0.25">
      <c r="A38" s="14" t="s">
        <v>39</v>
      </c>
      <c r="B38" s="14" t="s">
        <v>40</v>
      </c>
      <c r="C38" s="14" t="s">
        <v>30</v>
      </c>
      <c r="D38" s="14" t="s">
        <v>31</v>
      </c>
      <c r="E38" s="15">
        <v>1</v>
      </c>
      <c r="F38" s="15">
        <v>0</v>
      </c>
      <c r="G38" s="15">
        <v>0</v>
      </c>
      <c r="H38" s="16">
        <v>1</v>
      </c>
      <c r="I38" s="16">
        <v>0</v>
      </c>
      <c r="J38" s="16">
        <v>1</v>
      </c>
      <c r="K38" s="16">
        <v>38</v>
      </c>
      <c r="L38" s="17">
        <v>22800</v>
      </c>
      <c r="M38" s="17">
        <v>1197</v>
      </c>
      <c r="N38" s="17">
        <v>598.5</v>
      </c>
      <c r="O38" s="17">
        <v>0</v>
      </c>
      <c r="P38" s="17">
        <v>598.5</v>
      </c>
    </row>
    <row r="39" spans="1:16" x14ac:dyDescent="0.25">
      <c r="A39" s="14" t="s">
        <v>39</v>
      </c>
      <c r="B39" s="14" t="s">
        <v>40</v>
      </c>
      <c r="C39" s="14" t="s">
        <v>30</v>
      </c>
      <c r="D39" s="14" t="s">
        <v>49</v>
      </c>
      <c r="E39" s="15">
        <v>3</v>
      </c>
      <c r="F39" s="15">
        <v>0</v>
      </c>
      <c r="G39" s="15">
        <v>0</v>
      </c>
      <c r="H39" s="16">
        <v>3</v>
      </c>
      <c r="I39" s="16">
        <v>0</v>
      </c>
      <c r="J39" s="16">
        <v>3</v>
      </c>
      <c r="K39" s="16">
        <v>30</v>
      </c>
      <c r="L39" s="17">
        <v>26600</v>
      </c>
      <c r="M39" s="17">
        <v>2317</v>
      </c>
      <c r="N39" s="17">
        <v>1158.5</v>
      </c>
      <c r="O39" s="17">
        <v>0</v>
      </c>
      <c r="P39" s="17">
        <v>1158.5</v>
      </c>
    </row>
    <row r="40" spans="1:16" x14ac:dyDescent="0.25">
      <c r="A40" s="14" t="s">
        <v>39</v>
      </c>
      <c r="B40" s="14" t="s">
        <v>40</v>
      </c>
      <c r="C40" s="14" t="s">
        <v>30</v>
      </c>
      <c r="D40" s="14" t="s">
        <v>51</v>
      </c>
      <c r="E40" s="15">
        <v>1</v>
      </c>
      <c r="F40" s="15">
        <v>0</v>
      </c>
      <c r="G40" s="15">
        <v>0</v>
      </c>
      <c r="H40" s="16">
        <v>1</v>
      </c>
      <c r="I40" s="16">
        <v>0</v>
      </c>
      <c r="J40" s="16">
        <v>1</v>
      </c>
      <c r="K40" s="16">
        <v>1</v>
      </c>
      <c r="L40" s="17">
        <v>3000</v>
      </c>
      <c r="M40" s="17">
        <v>405</v>
      </c>
      <c r="N40" s="17">
        <v>202.5</v>
      </c>
      <c r="O40" s="17">
        <v>0</v>
      </c>
      <c r="P40" s="17">
        <v>202.5</v>
      </c>
    </row>
    <row r="41" spans="1:16" x14ac:dyDescent="0.25">
      <c r="A41" s="14" t="s">
        <v>36</v>
      </c>
      <c r="B41" s="14" t="s">
        <v>54</v>
      </c>
      <c r="C41" s="14" t="s">
        <v>30</v>
      </c>
      <c r="D41" s="14" t="s">
        <v>31</v>
      </c>
      <c r="E41" s="15">
        <v>2</v>
      </c>
      <c r="F41" s="15">
        <v>0</v>
      </c>
      <c r="G41" s="15">
        <v>0</v>
      </c>
      <c r="H41" s="16">
        <v>2</v>
      </c>
      <c r="I41" s="16">
        <v>0</v>
      </c>
      <c r="J41" s="16">
        <v>2</v>
      </c>
      <c r="K41" s="16">
        <v>68</v>
      </c>
      <c r="L41" s="17">
        <v>35600</v>
      </c>
      <c r="M41" s="17">
        <v>1246</v>
      </c>
      <c r="N41" s="17">
        <v>623</v>
      </c>
      <c r="O41" s="17">
        <v>0</v>
      </c>
      <c r="P41" s="17">
        <v>623</v>
      </c>
    </row>
    <row r="42" spans="1:16" x14ac:dyDescent="0.25">
      <c r="A42" s="14" t="s">
        <v>36</v>
      </c>
      <c r="B42" s="14" t="s">
        <v>54</v>
      </c>
      <c r="C42" s="14" t="s">
        <v>30</v>
      </c>
      <c r="D42" s="14" t="s">
        <v>50</v>
      </c>
      <c r="E42" s="15">
        <v>1</v>
      </c>
      <c r="F42" s="15">
        <v>0</v>
      </c>
      <c r="G42" s="15">
        <v>0</v>
      </c>
      <c r="H42" s="16">
        <v>1</v>
      </c>
      <c r="I42" s="16">
        <v>0</v>
      </c>
      <c r="J42" s="16">
        <v>1</v>
      </c>
      <c r="K42" s="16">
        <v>6</v>
      </c>
      <c r="L42" s="17">
        <v>7200</v>
      </c>
      <c r="M42" s="17">
        <v>648</v>
      </c>
      <c r="N42" s="17">
        <v>324</v>
      </c>
      <c r="O42" s="17">
        <v>0</v>
      </c>
      <c r="P42" s="17">
        <v>324</v>
      </c>
    </row>
    <row r="43" spans="1:16" x14ac:dyDescent="0.25">
      <c r="A43" s="14" t="s">
        <v>36</v>
      </c>
      <c r="B43" s="14" t="s">
        <v>62</v>
      </c>
      <c r="C43" s="14" t="s">
        <v>30</v>
      </c>
      <c r="D43" s="14" t="s">
        <v>31</v>
      </c>
      <c r="E43" s="15">
        <v>2</v>
      </c>
      <c r="F43" s="15">
        <v>0</v>
      </c>
      <c r="G43" s="15">
        <v>0</v>
      </c>
      <c r="H43" s="16">
        <v>2</v>
      </c>
      <c r="I43" s="16">
        <v>0</v>
      </c>
      <c r="J43" s="16">
        <v>2</v>
      </c>
      <c r="K43" s="16">
        <v>60</v>
      </c>
      <c r="L43" s="17">
        <v>33000</v>
      </c>
      <c r="M43" s="17">
        <v>1495</v>
      </c>
      <c r="N43" s="17">
        <v>747.5</v>
      </c>
      <c r="O43" s="17">
        <v>0</v>
      </c>
      <c r="P43" s="17">
        <v>747.5</v>
      </c>
    </row>
    <row r="44" spans="1:16" x14ac:dyDescent="0.25">
      <c r="A44" s="14" t="s">
        <v>36</v>
      </c>
      <c r="B44" s="14" t="s">
        <v>62</v>
      </c>
      <c r="C44" s="14" t="s">
        <v>30</v>
      </c>
      <c r="D44" s="14" t="s">
        <v>50</v>
      </c>
      <c r="E44" s="15">
        <v>2</v>
      </c>
      <c r="F44" s="15">
        <v>0</v>
      </c>
      <c r="G44" s="15">
        <v>0</v>
      </c>
      <c r="H44" s="16">
        <v>2</v>
      </c>
      <c r="I44" s="16">
        <v>0</v>
      </c>
      <c r="J44" s="16">
        <v>1</v>
      </c>
      <c r="K44" s="16">
        <v>28</v>
      </c>
      <c r="L44" s="17">
        <v>39600</v>
      </c>
      <c r="M44" s="17">
        <v>3564</v>
      </c>
      <c r="N44" s="17">
        <v>1782</v>
      </c>
      <c r="O44" s="17">
        <v>0</v>
      </c>
      <c r="P44" s="17">
        <v>1782</v>
      </c>
    </row>
    <row r="45" spans="1:16" x14ac:dyDescent="0.25">
      <c r="A45" s="14" t="s">
        <v>36</v>
      </c>
      <c r="B45" s="14" t="s">
        <v>62</v>
      </c>
      <c r="C45" s="14" t="s">
        <v>30</v>
      </c>
      <c r="D45" s="14" t="s">
        <v>49</v>
      </c>
      <c r="E45" s="15">
        <v>1</v>
      </c>
      <c r="F45" s="15">
        <v>0</v>
      </c>
      <c r="G45" s="15">
        <v>0</v>
      </c>
      <c r="H45" s="16">
        <v>1</v>
      </c>
      <c r="I45" s="16">
        <v>0</v>
      </c>
      <c r="J45" s="16">
        <v>1</v>
      </c>
      <c r="K45" s="16">
        <v>14</v>
      </c>
      <c r="L45" s="17">
        <v>14000</v>
      </c>
      <c r="M45" s="17">
        <v>1470</v>
      </c>
      <c r="N45" s="17">
        <v>735</v>
      </c>
      <c r="O45" s="17">
        <v>0</v>
      </c>
      <c r="P45" s="17">
        <v>735</v>
      </c>
    </row>
    <row r="46" spans="1:16" x14ac:dyDescent="0.25">
      <c r="A46" s="14" t="s">
        <v>37</v>
      </c>
      <c r="B46" s="14" t="s">
        <v>56</v>
      </c>
      <c r="C46" s="14" t="s">
        <v>30</v>
      </c>
      <c r="D46" s="14" t="s">
        <v>50</v>
      </c>
      <c r="E46" s="15">
        <v>1</v>
      </c>
      <c r="F46" s="15">
        <v>0</v>
      </c>
      <c r="G46" s="15">
        <v>0</v>
      </c>
      <c r="H46" s="16">
        <v>1</v>
      </c>
      <c r="I46" s="16">
        <v>0</v>
      </c>
      <c r="J46" s="16">
        <v>1</v>
      </c>
      <c r="K46" s="16">
        <v>40</v>
      </c>
      <c r="L46" s="17">
        <v>48000</v>
      </c>
      <c r="M46" s="17">
        <v>4320</v>
      </c>
      <c r="N46" s="17">
        <v>2160</v>
      </c>
      <c r="O46" s="17">
        <v>0</v>
      </c>
      <c r="P46" s="17">
        <v>2160</v>
      </c>
    </row>
    <row r="47" spans="1:16" x14ac:dyDescent="0.25">
      <c r="A47" s="14" t="s">
        <v>37</v>
      </c>
      <c r="B47" s="14" t="s">
        <v>56</v>
      </c>
      <c r="C47" s="14" t="s">
        <v>30</v>
      </c>
      <c r="D47" s="14" t="s">
        <v>49</v>
      </c>
      <c r="E47" s="15">
        <v>4</v>
      </c>
      <c r="F47" s="15">
        <v>0</v>
      </c>
      <c r="G47" s="15">
        <v>0</v>
      </c>
      <c r="H47" s="16">
        <v>4</v>
      </c>
      <c r="I47" s="16">
        <v>0</v>
      </c>
      <c r="J47" s="16">
        <v>3</v>
      </c>
      <c r="K47" s="16">
        <v>183</v>
      </c>
      <c r="L47" s="17">
        <v>162200</v>
      </c>
      <c r="M47" s="17">
        <v>17031</v>
      </c>
      <c r="N47" s="17">
        <v>8515.5</v>
      </c>
      <c r="O47" s="17">
        <v>0</v>
      </c>
      <c r="P47" s="17">
        <v>8515.5</v>
      </c>
    </row>
    <row r="48" spans="1:16" x14ac:dyDescent="0.25">
      <c r="A48" s="14" t="s">
        <v>37</v>
      </c>
      <c r="B48" s="14" t="s">
        <v>56</v>
      </c>
      <c r="C48" s="14" t="s">
        <v>30</v>
      </c>
      <c r="D48" s="14" t="s">
        <v>51</v>
      </c>
      <c r="E48" s="15">
        <v>3</v>
      </c>
      <c r="F48" s="15">
        <v>0</v>
      </c>
      <c r="G48" s="15">
        <v>0</v>
      </c>
      <c r="H48" s="16">
        <v>3</v>
      </c>
      <c r="I48" s="16">
        <v>0</v>
      </c>
      <c r="J48" s="16">
        <v>3</v>
      </c>
      <c r="K48" s="16">
        <v>3</v>
      </c>
      <c r="L48" s="17">
        <v>6000</v>
      </c>
      <c r="M48" s="17">
        <v>810</v>
      </c>
      <c r="N48" s="17">
        <v>405</v>
      </c>
      <c r="O48" s="17">
        <v>0</v>
      </c>
      <c r="P48" s="17">
        <v>405</v>
      </c>
    </row>
    <row r="49" spans="1:16" s="10" customFormat="1" x14ac:dyDescent="0.25">
      <c r="A49" s="18" t="s">
        <v>22</v>
      </c>
      <c r="C49" s="9"/>
      <c r="D49" s="9"/>
      <c r="E49" s="9">
        <f t="shared" ref="E49:P49" si="1">SUM(E16:E48)</f>
        <v>53</v>
      </c>
      <c r="F49" s="9">
        <f t="shared" si="1"/>
        <v>24</v>
      </c>
      <c r="G49" s="9">
        <f t="shared" si="1"/>
        <v>0</v>
      </c>
      <c r="H49" s="9">
        <f t="shared" si="1"/>
        <v>28</v>
      </c>
      <c r="I49" s="9">
        <f t="shared" si="1"/>
        <v>0</v>
      </c>
      <c r="J49" s="12">
        <f t="shared" si="1"/>
        <v>50</v>
      </c>
      <c r="K49" s="12">
        <f t="shared" si="1"/>
        <v>1193</v>
      </c>
      <c r="L49" s="11">
        <f t="shared" si="1"/>
        <v>816076</v>
      </c>
      <c r="M49" s="11">
        <f t="shared" si="1"/>
        <v>47157.95</v>
      </c>
      <c r="N49" s="11">
        <f t="shared" si="1"/>
        <v>23478.974999999999</v>
      </c>
      <c r="O49" s="11">
        <f t="shared" si="1"/>
        <v>2599.6999999999998</v>
      </c>
      <c r="P49" s="11">
        <f t="shared" si="1"/>
        <v>21079.279999999999</v>
      </c>
    </row>
    <row r="52" spans="1:16" x14ac:dyDescent="0.25">
      <c r="A52" s="1" t="s">
        <v>48</v>
      </c>
    </row>
    <row r="53" spans="1:16" x14ac:dyDescent="0.25">
      <c r="A53" s="8" t="s">
        <v>64</v>
      </c>
    </row>
    <row r="55" spans="1:16" ht="45" x14ac:dyDescent="0.25">
      <c r="A55" s="7" t="s">
        <v>1</v>
      </c>
      <c r="B55" s="7" t="s">
        <v>2</v>
      </c>
      <c r="C55" s="7" t="s">
        <v>15</v>
      </c>
      <c r="D55" s="7" t="s">
        <v>3</v>
      </c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 t="s">
        <v>18</v>
      </c>
      <c r="K55" s="7" t="s">
        <v>17</v>
      </c>
      <c r="L55" s="7" t="s">
        <v>10</v>
      </c>
      <c r="M55" s="7" t="s">
        <v>77</v>
      </c>
      <c r="N55" s="7" t="s">
        <v>12</v>
      </c>
    </row>
    <row r="56" spans="1:16" x14ac:dyDescent="0.25">
      <c r="A56" s="14" t="s">
        <v>39</v>
      </c>
      <c r="B56" s="14" t="s">
        <v>40</v>
      </c>
      <c r="C56" s="14" t="s">
        <v>65</v>
      </c>
      <c r="D56" s="15">
        <v>1</v>
      </c>
      <c r="E56" s="15">
        <v>1</v>
      </c>
      <c r="F56" s="15">
        <v>0</v>
      </c>
      <c r="G56" s="15">
        <v>0</v>
      </c>
      <c r="H56" s="15">
        <v>0</v>
      </c>
      <c r="I56" s="15">
        <v>1</v>
      </c>
      <c r="J56" s="15">
        <v>1</v>
      </c>
      <c r="K56" s="19">
        <v>1485</v>
      </c>
      <c r="L56" s="19">
        <v>11.8</v>
      </c>
      <c r="M56" s="19">
        <v>0</v>
      </c>
      <c r="N56" s="19">
        <v>11.8</v>
      </c>
    </row>
    <row r="57" spans="1:16" x14ac:dyDescent="0.25">
      <c r="A57" s="14" t="s">
        <v>24</v>
      </c>
      <c r="B57" s="14" t="s">
        <v>28</v>
      </c>
      <c r="C57" s="14" t="s">
        <v>65</v>
      </c>
      <c r="D57" s="15">
        <v>1</v>
      </c>
      <c r="E57" s="15">
        <v>1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9">
        <v>3000</v>
      </c>
      <c r="L57" s="19">
        <v>48</v>
      </c>
      <c r="M57" s="19">
        <v>0</v>
      </c>
      <c r="N57" s="19">
        <v>48</v>
      </c>
    </row>
    <row r="58" spans="1:16" x14ac:dyDescent="0.25">
      <c r="A58" s="18" t="s">
        <v>22</v>
      </c>
      <c r="D58" s="9">
        <f>SUM(D56:D57)</f>
        <v>2</v>
      </c>
      <c r="E58" s="9">
        <f t="shared" ref="E58:N58" si="2">SUM(E56:E57)</f>
        <v>2</v>
      </c>
      <c r="F58" s="9">
        <f t="shared" si="2"/>
        <v>0</v>
      </c>
      <c r="G58" s="9">
        <f t="shared" si="2"/>
        <v>0</v>
      </c>
      <c r="H58" s="9">
        <f t="shared" si="2"/>
        <v>0</v>
      </c>
      <c r="I58" s="9">
        <f t="shared" si="2"/>
        <v>2</v>
      </c>
      <c r="J58" s="9">
        <f t="shared" si="2"/>
        <v>2</v>
      </c>
      <c r="K58" s="13">
        <f t="shared" si="2"/>
        <v>4485</v>
      </c>
      <c r="L58" s="13">
        <f t="shared" si="2"/>
        <v>59.8</v>
      </c>
      <c r="M58" s="13">
        <f t="shared" si="2"/>
        <v>0</v>
      </c>
      <c r="N58" s="13">
        <f t="shared" si="2"/>
        <v>59.8</v>
      </c>
    </row>
    <row r="60" spans="1:16" x14ac:dyDescent="0.25">
      <c r="A60" s="10" t="s">
        <v>74</v>
      </c>
    </row>
    <row r="62" spans="1:16" s="10" customFormat="1" x14ac:dyDescent="0.25">
      <c r="A62" s="24" t="s">
        <v>19</v>
      </c>
      <c r="B62" s="24" t="s">
        <v>1</v>
      </c>
      <c r="C62" s="24" t="s">
        <v>20</v>
      </c>
      <c r="D62" s="24" t="s">
        <v>43</v>
      </c>
      <c r="E62" s="24" t="s">
        <v>43</v>
      </c>
      <c r="F62" s="24" t="s">
        <v>21</v>
      </c>
      <c r="G62" s="24" t="s">
        <v>44</v>
      </c>
    </row>
    <row r="63" spans="1:16" x14ac:dyDescent="0.25">
      <c r="A63" s="20" t="s">
        <v>67</v>
      </c>
      <c r="B63" s="21" t="s">
        <v>24</v>
      </c>
      <c r="C63" s="21" t="s">
        <v>66</v>
      </c>
      <c r="D63" s="21" t="s">
        <v>68</v>
      </c>
      <c r="E63" s="22" t="s">
        <v>69</v>
      </c>
      <c r="F63" s="22">
        <v>34434</v>
      </c>
      <c r="G63" s="23">
        <v>2432.5700000000002</v>
      </c>
    </row>
    <row r="64" spans="1:16" x14ac:dyDescent="0.25">
      <c r="A64" s="20" t="s">
        <v>71</v>
      </c>
      <c r="B64" s="21" t="s">
        <v>32</v>
      </c>
      <c r="C64" s="21" t="s">
        <v>70</v>
      </c>
      <c r="D64" s="21" t="s">
        <v>72</v>
      </c>
      <c r="E64" s="22" t="s">
        <v>73</v>
      </c>
      <c r="F64" s="22">
        <v>34439</v>
      </c>
      <c r="G64" s="23">
        <v>510</v>
      </c>
    </row>
    <row r="65" spans="7:7" x14ac:dyDescent="0.25">
      <c r="G65" s="13">
        <f>SUM(G63:G64)</f>
        <v>2942.57</v>
      </c>
    </row>
  </sheetData>
  <pageMargins left="0.7" right="0.7" top="0.75" bottom="0.75" header="0.3" footer="0.3"/>
  <pageSetup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PLANIFICACIÓN</dc:creator>
  <cp:lastModifiedBy>JEFE PLANIFICACIÓN</cp:lastModifiedBy>
  <dcterms:created xsi:type="dcterms:W3CDTF">2020-05-04T15:39:09Z</dcterms:created>
  <dcterms:modified xsi:type="dcterms:W3CDTF">2020-05-13T20:31:02Z</dcterms:modified>
</cp:coreProperties>
</file>