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ownloads\PLANIFICACIÓN 2022\"/>
    </mc:Choice>
  </mc:AlternateContent>
  <bookViews>
    <workbookView xWindow="0" yWindow="0" windowWidth="23040" windowHeight="8808" activeTab="2"/>
  </bookViews>
  <sheets>
    <sheet name="BD Agrícola Rubros" sheetId="2" r:id="rId1"/>
    <sheet name="BD Compl Rubro" sheetId="4" r:id="rId2"/>
    <sheet name="BD Pecuario Rubro" sheetId="3" r:id="rId3"/>
    <sheet name="BD Consolidado" sheetId="5" r:id="rId4"/>
  </sheets>
  <definedNames>
    <definedName name="_xlnm._FilterDatabase" localSheetId="0" hidden="1">'BD Agrícola Rubros'!$A$2:$Q$14</definedName>
    <definedName name="_xlnm._FilterDatabase" localSheetId="1" hidden="1">'BD Compl Rubro'!$A$2:$P$10</definedName>
    <definedName name="_xlnm._FilterDatabase" localSheetId="3" hidden="1">'BD Consolidado'!$C$42:$U$42</definedName>
    <definedName name="_xlnm._FilterDatabase" localSheetId="2" hidden="1">'BD Pecuario Rubro'!$A$2:$R$50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5" l="1"/>
  <c r="G21" i="5" l="1"/>
  <c r="H21" i="5"/>
  <c r="I21" i="5"/>
  <c r="J21" i="5"/>
  <c r="K21" i="5"/>
  <c r="L21" i="5"/>
  <c r="M21" i="5"/>
  <c r="N21" i="5"/>
  <c r="O21" i="5"/>
  <c r="P21" i="5"/>
  <c r="Q21" i="5"/>
  <c r="R21" i="5"/>
  <c r="S21" i="5"/>
  <c r="F14" i="2" l="1"/>
  <c r="G14" i="2"/>
  <c r="H14" i="2"/>
  <c r="I14" i="2"/>
  <c r="J14" i="2"/>
  <c r="K14" i="2"/>
  <c r="L14" i="2"/>
  <c r="M14" i="2"/>
  <c r="N14" i="2"/>
  <c r="O14" i="2"/>
  <c r="P14" i="2"/>
  <c r="Q14" i="2"/>
  <c r="E14" i="2"/>
  <c r="F11" i="4"/>
  <c r="G11" i="4"/>
  <c r="H11" i="4"/>
  <c r="I11" i="4"/>
  <c r="J11" i="4"/>
  <c r="K11" i="4"/>
  <c r="L11" i="4"/>
  <c r="M11" i="4"/>
  <c r="N11" i="4"/>
  <c r="O11" i="4"/>
  <c r="P11" i="4"/>
  <c r="E11" i="4"/>
  <c r="T90" i="5" l="1"/>
  <c r="S90" i="5"/>
  <c r="R90" i="5"/>
  <c r="Q90" i="5"/>
  <c r="P90" i="5"/>
  <c r="O90" i="5"/>
  <c r="N90" i="5"/>
  <c r="M90" i="5"/>
  <c r="L90" i="5"/>
  <c r="K90" i="5"/>
  <c r="J90" i="5"/>
  <c r="I90" i="5"/>
  <c r="R36" i="5" l="1"/>
  <c r="Q36" i="5"/>
  <c r="P36" i="5"/>
  <c r="O36" i="5"/>
  <c r="N36" i="5"/>
  <c r="M36" i="5"/>
  <c r="L36" i="5"/>
  <c r="K36" i="5"/>
  <c r="J36" i="5"/>
  <c r="I36" i="5"/>
  <c r="H36" i="5"/>
  <c r="G36" i="5"/>
  <c r="G50" i="3" l="1"/>
  <c r="H50" i="3"/>
  <c r="I50" i="3"/>
  <c r="J50" i="3"/>
  <c r="K50" i="3"/>
  <c r="L50" i="3"/>
  <c r="M50" i="3"/>
  <c r="N50" i="3"/>
  <c r="O50" i="3"/>
  <c r="P50" i="3"/>
  <c r="Q50" i="3"/>
  <c r="R50" i="3"/>
  <c r="F50" i="3"/>
</calcChain>
</file>

<file path=xl/sharedStrings.xml><?xml version="1.0" encoding="utf-8"?>
<sst xmlns="http://schemas.openxmlformats.org/spreadsheetml/2006/main" count="749" uniqueCount="84">
  <si>
    <t>ARROZ COMERCIAL</t>
  </si>
  <si>
    <t>CHEPO</t>
  </si>
  <si>
    <t>PANAMÁ ESTE</t>
  </si>
  <si>
    <t>CEBOLLA</t>
  </si>
  <si>
    <t>LOS SANTOS</t>
  </si>
  <si>
    <t>LAS TABLAS</t>
  </si>
  <si>
    <t>CHITRÉ</t>
  </si>
  <si>
    <t>HERRERA</t>
  </si>
  <si>
    <t>DAVID</t>
  </si>
  <si>
    <t>CHIRIQUÍ</t>
  </si>
  <si>
    <t>PLÁTANO</t>
  </si>
  <si>
    <t>TONOSÍ</t>
  </si>
  <si>
    <t>SANTIAGO</t>
  </si>
  <si>
    <t>VERAGUAS</t>
  </si>
  <si>
    <t>POR COBRAR (B/.)</t>
  </si>
  <si>
    <t>COBRO (B/.)</t>
  </si>
  <si>
    <t>50% PRIMA (B/.)</t>
  </si>
  <si>
    <t>100% PRIMA (B/.)</t>
  </si>
  <si>
    <t>SUMA ASEG (B/.)</t>
  </si>
  <si>
    <t>HAS</t>
  </si>
  <si>
    <t>PRODUCTORES</t>
  </si>
  <si>
    <t>OTROS</t>
  </si>
  <si>
    <t>COOP</t>
  </si>
  <si>
    <t>BDA</t>
  </si>
  <si>
    <t>BNP</t>
  </si>
  <si>
    <t>AUTO FINANC</t>
  </si>
  <si>
    <t>TOTAL PÓLIZAS</t>
  </si>
  <si>
    <t>RUBRO</t>
  </si>
  <si>
    <t>AGENCIA</t>
  </si>
  <si>
    <t>REGIONAL</t>
  </si>
  <si>
    <t>MES</t>
  </si>
  <si>
    <t>ESPECIE</t>
  </si>
  <si>
    <t>CABEZAS</t>
  </si>
  <si>
    <t>BOVINOS</t>
  </si>
  <si>
    <t>CEBA</t>
  </si>
  <si>
    <t>VIENTRE DE CARNE</t>
  </si>
  <si>
    <t>SEMENTALES LECHE Y CARNE</t>
  </si>
  <si>
    <t>SONÁ</t>
  </si>
  <si>
    <t>VIENTRE DOBLE PROPÓSITO</t>
  </si>
  <si>
    <t>VIENTRE DE LECHE</t>
  </si>
  <si>
    <t>OCÚ</t>
  </si>
  <si>
    <t>PANAMÁ OESTE</t>
  </si>
  <si>
    <t>CAPIRA</t>
  </si>
  <si>
    <t xml:space="preserve"> </t>
  </si>
  <si>
    <t>TERNERO DE LEVANTE</t>
  </si>
  <si>
    <t>MICROFIANZAS</t>
  </si>
  <si>
    <t>BOTES Y MOTORES</t>
  </si>
  <si>
    <t>MAQUINARIA Y EQUIPO</t>
  </si>
  <si>
    <t>TRANSPORTE PECUARIO</t>
  </si>
  <si>
    <t>UNI</t>
  </si>
  <si>
    <t xml:space="preserve">    </t>
  </si>
  <si>
    <t>TOTAL</t>
  </si>
  <si>
    <t xml:space="preserve">TOTAL </t>
  </si>
  <si>
    <t xml:space="preserve">INSTITUTO DE SEGURO AGROPECUARIO </t>
  </si>
  <si>
    <t xml:space="preserve">SEGURO AGRÍCOLA Y  FORESTAL </t>
  </si>
  <si>
    <t>SEGURO COMPLEMENTARIO</t>
  </si>
  <si>
    <t>TORTÍ</t>
  </si>
  <si>
    <t xml:space="preserve">SUBASTA </t>
  </si>
  <si>
    <t>SUBASTA</t>
  </si>
  <si>
    <t>PENONOMÉ</t>
  </si>
  <si>
    <t>COCLÉ</t>
  </si>
  <si>
    <t>MARIATO</t>
  </si>
  <si>
    <t xml:space="preserve">              SEGURO PECUARIO</t>
  </si>
  <si>
    <t>SANDÍA</t>
  </si>
  <si>
    <t>TOMATE INDUSTRIAL</t>
  </si>
  <si>
    <t>CHANGUINOLA</t>
  </si>
  <si>
    <t>SANTA FÉ</t>
  </si>
  <si>
    <t>BUENA VISTA</t>
  </si>
  <si>
    <t>MACARACAS</t>
  </si>
  <si>
    <t>ENERO</t>
  </si>
  <si>
    <t>ZAPALLO</t>
  </si>
  <si>
    <t xml:space="preserve">ENERO </t>
  </si>
  <si>
    <t>BOCAS DEL TORO</t>
  </si>
  <si>
    <t>ENERO 2022</t>
  </si>
  <si>
    <t>ASEGURAMIENTOS  2022</t>
  </si>
  <si>
    <t xml:space="preserve">CHIRIQUÍ GRANDE </t>
  </si>
  <si>
    <t xml:space="preserve">MARIATO </t>
  </si>
  <si>
    <t>BUEYES</t>
  </si>
  <si>
    <t>COLÓN</t>
  </si>
  <si>
    <t>RIO INDIO</t>
  </si>
  <si>
    <t xml:space="preserve">DARIÉN </t>
  </si>
  <si>
    <t>BD COMPLEMENTARIO X RUBRO ENERO 2022</t>
  </si>
  <si>
    <t>BD AGRÍCOLA X RUBRO ENERO 2022</t>
  </si>
  <si>
    <t>BD PECUARIO X ESPECIE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</si>
</sst>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B/.&quot;* #,##0.00_-;\-&quot;B/.&quot;* #,##0.00_-;_-&quot;B/.&quot;* &quot;-&quot;??_-;_-@_-"/>
    <numFmt numFmtId="164" formatCode="&quot;B/.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1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center"/>
    </xf>
    <xf numFmtId="0" fontId="0" fillId="0" borderId="0" xfId="0" applyBorder="1"/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44" fontId="2" fillId="0" borderId="1" xfId="1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1" fillId="0" borderId="8" xfId="1" applyFont="1" applyBorder="1"/>
    <xf numFmtId="44" fontId="0" fillId="0" borderId="0" xfId="1" applyFont="1"/>
    <xf numFmtId="44" fontId="2" fillId="0" borderId="2" xfId="1" applyFont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44" fontId="2" fillId="0" borderId="2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1" fillId="0" borderId="1" xfId="1" applyFont="1" applyBorder="1" applyAlignment="1">
      <alignment horizontal="center"/>
    </xf>
    <xf numFmtId="0" fontId="0" fillId="0" borderId="0" xfId="0" applyFill="1"/>
    <xf numFmtId="0" fontId="2" fillId="2" borderId="8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24"/>
  <sheetViews>
    <sheetView zoomScale="77" zoomScaleNormal="77" workbookViewId="0">
      <selection sqref="A1:Q1"/>
    </sheetView>
  </sheetViews>
  <sheetFormatPr baseColWidth="10" defaultRowHeight="14.4" x14ac:dyDescent="0.3"/>
  <cols>
    <col min="1" max="1" width="23.44140625" bestFit="1" customWidth="1"/>
    <col min="2" max="2" width="23.109375" bestFit="1" customWidth="1"/>
    <col min="3" max="3" width="19.5546875" customWidth="1"/>
    <col min="4" max="4" width="30.33203125" customWidth="1"/>
    <col min="5" max="5" width="9.88671875" bestFit="1" customWidth="1"/>
    <col min="6" max="6" width="12.44140625" bestFit="1" customWidth="1"/>
    <col min="7" max="7" width="14.109375" bestFit="1" customWidth="1"/>
    <col min="8" max="8" width="15.5546875" bestFit="1" customWidth="1"/>
    <col min="9" max="9" width="9.109375" customWidth="1"/>
    <col min="10" max="10" width="12.88671875" bestFit="1" customWidth="1"/>
    <col min="11" max="11" width="14.44140625" customWidth="1"/>
    <col min="13" max="13" width="18.109375" style="1" bestFit="1" customWidth="1"/>
  </cols>
  <sheetData>
    <row r="1" spans="1:18" ht="21" x14ac:dyDescent="0.4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27.6" x14ac:dyDescent="0.3">
      <c r="A2" s="2" t="s">
        <v>30</v>
      </c>
      <c r="B2" s="2" t="s">
        <v>29</v>
      </c>
      <c r="C2" s="2" t="s">
        <v>28</v>
      </c>
      <c r="D2" s="8" t="s">
        <v>27</v>
      </c>
      <c r="E2" s="4" t="s">
        <v>26</v>
      </c>
      <c r="F2" s="21" t="s">
        <v>25</v>
      </c>
      <c r="G2" s="19" t="s">
        <v>24</v>
      </c>
      <c r="H2" s="19" t="s">
        <v>23</v>
      </c>
      <c r="I2" s="19" t="s">
        <v>22</v>
      </c>
      <c r="J2" s="9" t="s">
        <v>21</v>
      </c>
      <c r="K2" s="5" t="s">
        <v>20</v>
      </c>
      <c r="L2" s="4" t="s">
        <v>19</v>
      </c>
      <c r="M2" s="3" t="s">
        <v>18</v>
      </c>
      <c r="N2" s="2" t="s">
        <v>17</v>
      </c>
      <c r="O2" s="2" t="s">
        <v>16</v>
      </c>
      <c r="P2" s="2" t="s">
        <v>15</v>
      </c>
      <c r="Q2" s="2" t="s">
        <v>14</v>
      </c>
      <c r="R2" s="7"/>
    </row>
    <row r="3" spans="1:18" s="6" customFormat="1" ht="13.8" x14ac:dyDescent="0.3">
      <c r="A3" s="2" t="s">
        <v>69</v>
      </c>
      <c r="B3" s="2" t="s">
        <v>60</v>
      </c>
      <c r="C3" s="2" t="s">
        <v>59</v>
      </c>
      <c r="D3" s="8" t="s">
        <v>3</v>
      </c>
      <c r="E3" s="4">
        <v>15</v>
      </c>
      <c r="F3" s="21">
        <v>0</v>
      </c>
      <c r="G3" s="21">
        <v>0</v>
      </c>
      <c r="H3" s="21">
        <v>7</v>
      </c>
      <c r="I3" s="21">
        <v>8</v>
      </c>
      <c r="J3" s="22">
        <v>0</v>
      </c>
      <c r="K3" s="5">
        <v>14</v>
      </c>
      <c r="L3" s="4">
        <v>16.510000000000002</v>
      </c>
      <c r="M3" s="53">
        <v>133088.67000000001</v>
      </c>
      <c r="N3" s="49">
        <v>6653.42</v>
      </c>
      <c r="O3" s="49">
        <v>3326.71</v>
      </c>
      <c r="P3" s="49">
        <v>0</v>
      </c>
      <c r="Q3" s="49">
        <v>3326.71</v>
      </c>
    </row>
    <row r="4" spans="1:18" s="6" customFormat="1" ht="13.8" x14ac:dyDescent="0.3">
      <c r="A4" s="2" t="s">
        <v>69</v>
      </c>
      <c r="B4" s="2" t="s">
        <v>9</v>
      </c>
      <c r="C4" s="2" t="s">
        <v>8</v>
      </c>
      <c r="D4" s="8" t="s">
        <v>10</v>
      </c>
      <c r="E4" s="4">
        <v>1</v>
      </c>
      <c r="F4" s="21">
        <v>0</v>
      </c>
      <c r="G4" s="21">
        <v>0</v>
      </c>
      <c r="H4" s="21">
        <v>1</v>
      </c>
      <c r="I4" s="21">
        <v>0</v>
      </c>
      <c r="J4" s="22">
        <v>0</v>
      </c>
      <c r="K4" s="5">
        <v>1</v>
      </c>
      <c r="L4" s="4">
        <v>2.95</v>
      </c>
      <c r="M4" s="53">
        <v>20551.09</v>
      </c>
      <c r="N4" s="49">
        <v>1541.33</v>
      </c>
      <c r="O4" s="49">
        <v>770.66499999999996</v>
      </c>
      <c r="P4" s="49">
        <v>0</v>
      </c>
      <c r="Q4" s="49">
        <v>770.66499999999996</v>
      </c>
    </row>
    <row r="5" spans="1:18" s="6" customFormat="1" ht="13.8" x14ac:dyDescent="0.3">
      <c r="A5" s="2" t="s">
        <v>69</v>
      </c>
      <c r="B5" s="2" t="s">
        <v>13</v>
      </c>
      <c r="C5" s="2" t="s">
        <v>61</v>
      </c>
      <c r="D5" s="8" t="s">
        <v>63</v>
      </c>
      <c r="E5" s="4">
        <v>4</v>
      </c>
      <c r="F5" s="21">
        <v>0</v>
      </c>
      <c r="G5" s="21">
        <v>0</v>
      </c>
      <c r="H5" s="21">
        <v>0</v>
      </c>
      <c r="I5" s="21">
        <v>0</v>
      </c>
      <c r="J5" s="22">
        <v>4</v>
      </c>
      <c r="K5" s="5">
        <v>2</v>
      </c>
      <c r="L5" s="4">
        <v>28.3</v>
      </c>
      <c r="M5" s="53">
        <v>126634.01</v>
      </c>
      <c r="N5" s="49">
        <v>8864.3799999999992</v>
      </c>
      <c r="O5" s="49">
        <v>4432.1899999999996</v>
      </c>
      <c r="P5" s="49">
        <v>0</v>
      </c>
      <c r="Q5" s="49">
        <v>4432.1899999999996</v>
      </c>
    </row>
    <row r="6" spans="1:18" s="6" customFormat="1" ht="13.8" x14ac:dyDescent="0.3">
      <c r="A6" s="2" t="s">
        <v>69</v>
      </c>
      <c r="B6" s="2" t="s">
        <v>13</v>
      </c>
      <c r="C6" s="2" t="s">
        <v>37</v>
      </c>
      <c r="D6" s="8" t="s">
        <v>63</v>
      </c>
      <c r="E6" s="4">
        <v>2</v>
      </c>
      <c r="F6" s="21">
        <v>0</v>
      </c>
      <c r="G6" s="21">
        <v>0</v>
      </c>
      <c r="H6" s="21">
        <v>0</v>
      </c>
      <c r="I6" s="21">
        <v>0</v>
      </c>
      <c r="J6" s="22">
        <v>2</v>
      </c>
      <c r="K6" s="5">
        <v>2</v>
      </c>
      <c r="L6" s="4">
        <v>10.95</v>
      </c>
      <c r="M6" s="53">
        <v>59670.27</v>
      </c>
      <c r="N6" s="49">
        <v>4176.8999999999996</v>
      </c>
      <c r="O6" s="49">
        <v>2088.4499999999998</v>
      </c>
      <c r="P6" s="49">
        <v>0</v>
      </c>
      <c r="Q6" s="49">
        <v>2088.4499999999998</v>
      </c>
    </row>
    <row r="7" spans="1:18" s="6" customFormat="1" ht="13.8" x14ac:dyDescent="0.3">
      <c r="A7" s="2" t="s">
        <v>69</v>
      </c>
      <c r="B7" s="2" t="s">
        <v>4</v>
      </c>
      <c r="C7" s="2" t="s">
        <v>5</v>
      </c>
      <c r="D7" s="8" t="s">
        <v>64</v>
      </c>
      <c r="E7" s="4">
        <v>10</v>
      </c>
      <c r="F7" s="21">
        <v>0</v>
      </c>
      <c r="G7" s="21">
        <v>0</v>
      </c>
      <c r="H7" s="21">
        <v>8</v>
      </c>
      <c r="I7" s="21">
        <v>2</v>
      </c>
      <c r="J7" s="22">
        <v>0</v>
      </c>
      <c r="K7" s="5">
        <v>9</v>
      </c>
      <c r="L7" s="4">
        <v>18.3</v>
      </c>
      <c r="M7" s="53">
        <v>128307.71</v>
      </c>
      <c r="N7" s="49">
        <v>8981.5400000000009</v>
      </c>
      <c r="O7" s="49">
        <v>4490.7700000000004</v>
      </c>
      <c r="P7" s="49">
        <v>4490.7700000000004</v>
      </c>
      <c r="Q7" s="49">
        <v>0</v>
      </c>
    </row>
    <row r="8" spans="1:18" s="6" customFormat="1" ht="13.8" x14ac:dyDescent="0.3">
      <c r="A8" s="2" t="s">
        <v>69</v>
      </c>
      <c r="B8" s="2" t="s">
        <v>4</v>
      </c>
      <c r="C8" s="2" t="s">
        <v>5</v>
      </c>
      <c r="D8" s="8" t="s">
        <v>3</v>
      </c>
      <c r="E8" s="4">
        <v>7</v>
      </c>
      <c r="F8" s="21">
        <v>0</v>
      </c>
      <c r="G8" s="21">
        <v>0</v>
      </c>
      <c r="H8" s="21">
        <v>6</v>
      </c>
      <c r="I8" s="21">
        <v>1</v>
      </c>
      <c r="J8" s="22">
        <v>0</v>
      </c>
      <c r="K8" s="5">
        <v>5</v>
      </c>
      <c r="L8" s="4">
        <v>4.03</v>
      </c>
      <c r="M8" s="53">
        <v>36078.620000000003</v>
      </c>
      <c r="N8" s="49">
        <v>2525.5</v>
      </c>
      <c r="O8" s="49">
        <v>1262.75</v>
      </c>
      <c r="P8" s="49">
        <v>1262.75</v>
      </c>
      <c r="Q8" s="49">
        <v>0</v>
      </c>
    </row>
    <row r="9" spans="1:18" x14ac:dyDescent="0.3">
      <c r="A9" s="2" t="s">
        <v>69</v>
      </c>
      <c r="B9" s="2" t="s">
        <v>4</v>
      </c>
      <c r="C9" s="2" t="s">
        <v>11</v>
      </c>
      <c r="D9" s="8" t="s">
        <v>64</v>
      </c>
      <c r="E9" s="4">
        <v>7</v>
      </c>
      <c r="F9" s="21">
        <v>0</v>
      </c>
      <c r="G9" s="21">
        <v>0</v>
      </c>
      <c r="H9" s="21">
        <v>7</v>
      </c>
      <c r="I9" s="21">
        <v>0</v>
      </c>
      <c r="J9" s="22">
        <v>0</v>
      </c>
      <c r="K9" s="5">
        <v>7</v>
      </c>
      <c r="L9" s="4">
        <v>13</v>
      </c>
      <c r="M9" s="53">
        <v>91147.550000000017</v>
      </c>
      <c r="N9" s="49">
        <v>6380.3285000000005</v>
      </c>
      <c r="O9" s="49">
        <v>3190.1642500000003</v>
      </c>
      <c r="P9" s="49">
        <v>3190.16</v>
      </c>
      <c r="Q9" s="49">
        <v>4.2500000004110916E-3</v>
      </c>
    </row>
    <row r="10" spans="1:18" x14ac:dyDescent="0.3">
      <c r="A10" s="2" t="s">
        <v>69</v>
      </c>
      <c r="B10" s="2" t="s">
        <v>4</v>
      </c>
      <c r="C10" s="2" t="s">
        <v>68</v>
      </c>
      <c r="D10" s="8" t="s">
        <v>64</v>
      </c>
      <c r="E10" s="4">
        <v>2</v>
      </c>
      <c r="F10" s="21">
        <v>0</v>
      </c>
      <c r="G10" s="21">
        <v>0</v>
      </c>
      <c r="H10" s="21">
        <v>2</v>
      </c>
      <c r="I10" s="21">
        <v>0</v>
      </c>
      <c r="J10" s="22">
        <v>0</v>
      </c>
      <c r="K10" s="5">
        <v>2</v>
      </c>
      <c r="L10" s="4">
        <v>6</v>
      </c>
      <c r="M10" s="53">
        <v>42068.1</v>
      </c>
      <c r="N10" s="49">
        <v>2944.77</v>
      </c>
      <c r="O10" s="49">
        <v>1472.385</v>
      </c>
      <c r="P10" s="49">
        <v>1472.38</v>
      </c>
      <c r="Q10" s="49">
        <v>4.9999999998817657E-3</v>
      </c>
    </row>
    <row r="11" spans="1:18" x14ac:dyDescent="0.3">
      <c r="A11" s="2" t="s">
        <v>69</v>
      </c>
      <c r="B11" s="2" t="s">
        <v>7</v>
      </c>
      <c r="C11" s="2" t="s">
        <v>6</v>
      </c>
      <c r="D11" s="8" t="s">
        <v>3</v>
      </c>
      <c r="E11" s="4">
        <v>4</v>
      </c>
      <c r="F11" s="21">
        <v>0</v>
      </c>
      <c r="G11" s="21">
        <v>0</v>
      </c>
      <c r="H11" s="21">
        <v>3</v>
      </c>
      <c r="I11" s="21">
        <v>1</v>
      </c>
      <c r="J11" s="22">
        <v>0</v>
      </c>
      <c r="K11" s="5">
        <v>4</v>
      </c>
      <c r="L11" s="4">
        <v>3.49</v>
      </c>
      <c r="M11" s="53">
        <v>31244.25</v>
      </c>
      <c r="N11" s="49">
        <v>1562.22</v>
      </c>
      <c r="O11" s="49">
        <v>781.11</v>
      </c>
      <c r="P11" s="49">
        <v>0</v>
      </c>
      <c r="Q11" s="49">
        <v>781.11</v>
      </c>
    </row>
    <row r="12" spans="1:18" x14ac:dyDescent="0.3">
      <c r="A12" s="2" t="s">
        <v>69</v>
      </c>
      <c r="B12" s="2" t="s">
        <v>2</v>
      </c>
      <c r="C12" s="2" t="s">
        <v>1</v>
      </c>
      <c r="D12" s="8" t="s">
        <v>0</v>
      </c>
      <c r="E12" s="4">
        <v>1</v>
      </c>
      <c r="F12" s="21">
        <v>1</v>
      </c>
      <c r="G12" s="21">
        <v>0</v>
      </c>
      <c r="H12" s="21">
        <v>0</v>
      </c>
      <c r="I12" s="21">
        <v>0</v>
      </c>
      <c r="J12" s="22">
        <v>0</v>
      </c>
      <c r="K12" s="5">
        <v>1</v>
      </c>
      <c r="L12" s="4">
        <v>18.920000000000002</v>
      </c>
      <c r="M12" s="53">
        <v>41561.370000000003</v>
      </c>
      <c r="N12" s="49">
        <v>2493.6799999999998</v>
      </c>
      <c r="O12" s="49">
        <v>1246.8399999999999</v>
      </c>
      <c r="P12" s="49">
        <v>1246.8399999999999</v>
      </c>
      <c r="Q12" s="49">
        <v>0</v>
      </c>
    </row>
    <row r="13" spans="1:18" x14ac:dyDescent="0.3">
      <c r="A13" s="2" t="s">
        <v>69</v>
      </c>
      <c r="B13" s="2" t="s">
        <v>2</v>
      </c>
      <c r="C13" s="2" t="s">
        <v>56</v>
      </c>
      <c r="D13" s="8" t="s">
        <v>70</v>
      </c>
      <c r="E13" s="4">
        <v>1</v>
      </c>
      <c r="F13" s="21">
        <v>0</v>
      </c>
      <c r="G13" s="21">
        <v>0</v>
      </c>
      <c r="H13" s="21">
        <v>1</v>
      </c>
      <c r="I13" s="21">
        <v>0</v>
      </c>
      <c r="J13" s="22">
        <v>0</v>
      </c>
      <c r="K13" s="5">
        <v>1</v>
      </c>
      <c r="L13" s="4">
        <v>3.5</v>
      </c>
      <c r="M13" s="53">
        <v>9198.7000000000007</v>
      </c>
      <c r="N13" s="49">
        <v>459.94</v>
      </c>
      <c r="O13" s="49">
        <v>229.97</v>
      </c>
      <c r="P13" s="49">
        <v>0</v>
      </c>
      <c r="Q13" s="49">
        <v>229.97</v>
      </c>
    </row>
    <row r="14" spans="1:18" x14ac:dyDescent="0.3">
      <c r="A14" s="64" t="s">
        <v>51</v>
      </c>
      <c r="B14" s="65"/>
      <c r="C14" s="65"/>
      <c r="D14" s="66"/>
      <c r="E14" s="26">
        <f>SUM(E3:E13)</f>
        <v>54</v>
      </c>
      <c r="F14" s="26">
        <f>SUM(F3:F13)</f>
        <v>1</v>
      </c>
      <c r="G14" s="26">
        <f>SUM(G3:G13)</f>
        <v>0</v>
      </c>
      <c r="H14" s="26">
        <f>SUM(H3:H13)</f>
        <v>35</v>
      </c>
      <c r="I14" s="26">
        <f>SUM(I3:I13)</f>
        <v>12</v>
      </c>
      <c r="J14" s="26">
        <f>SUM(J3:J13)</f>
        <v>6</v>
      </c>
      <c r="K14" s="26">
        <f>SUM(K3:K13)</f>
        <v>48</v>
      </c>
      <c r="L14" s="26">
        <f>SUM(L3:L13)</f>
        <v>125.95</v>
      </c>
      <c r="M14" s="26">
        <f>SUM(M3:M13)</f>
        <v>719550.34</v>
      </c>
      <c r="N14" s="26">
        <f>SUM(N3:N13)</f>
        <v>46584.008500000004</v>
      </c>
      <c r="O14" s="26">
        <f>SUM(O3:O13)</f>
        <v>23292.004250000002</v>
      </c>
      <c r="P14" s="26">
        <f>SUM(P3:P13)</f>
        <v>11662.900000000001</v>
      </c>
      <c r="Q14" s="26">
        <f>SUM(Q3:Q13)</f>
        <v>11629.104249999999</v>
      </c>
    </row>
    <row r="24" spans="10:10" x14ac:dyDescent="0.3">
      <c r="J24" t="s">
        <v>43</v>
      </c>
    </row>
  </sheetData>
  <autoFilter ref="A2:Q14"/>
  <mergeCells count="2">
    <mergeCell ref="A1:Q1"/>
    <mergeCell ref="A14:D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Q11"/>
  <sheetViews>
    <sheetView zoomScale="80" zoomScaleNormal="80" workbookViewId="0">
      <selection activeCell="D18" sqref="D18"/>
    </sheetView>
  </sheetViews>
  <sheetFormatPr baseColWidth="10" defaultRowHeight="14.4" x14ac:dyDescent="0.3"/>
  <cols>
    <col min="1" max="1" width="23.44140625" bestFit="1" customWidth="1"/>
    <col min="2" max="2" width="23.109375" customWidth="1"/>
    <col min="3" max="3" width="15.88671875" bestFit="1" customWidth="1"/>
    <col min="4" max="4" width="31.6640625" bestFit="1" customWidth="1"/>
    <col min="5" max="5" width="18.88671875" bestFit="1" customWidth="1"/>
    <col min="6" max="6" width="17.88671875" bestFit="1" customWidth="1"/>
    <col min="7" max="7" width="10.33203125" bestFit="1" customWidth="1"/>
    <col min="8" max="8" width="11.44140625" bestFit="1" customWidth="1"/>
    <col min="9" max="9" width="14.88671875" bestFit="1" customWidth="1"/>
    <col min="10" max="10" width="14" bestFit="1" customWidth="1"/>
    <col min="11" max="11" width="17.6640625" bestFit="1" customWidth="1"/>
    <col min="12" max="12" width="17.109375" bestFit="1" customWidth="1"/>
    <col min="13" max="13" width="20.6640625" bestFit="1" customWidth="1"/>
    <col min="14" max="14" width="12.88671875" bestFit="1" customWidth="1"/>
    <col min="15" max="15" width="16.33203125" bestFit="1" customWidth="1"/>
    <col min="16" max="16" width="12.88671875" bestFit="1" customWidth="1"/>
  </cols>
  <sheetData>
    <row r="1" spans="1:17" s="6" customFormat="1" ht="21" x14ac:dyDescent="0.4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s="6" customFormat="1" ht="27.6" x14ac:dyDescent="0.3">
      <c r="A2" s="2" t="s">
        <v>30</v>
      </c>
      <c r="B2" s="2" t="s">
        <v>29</v>
      </c>
      <c r="C2" s="2" t="s">
        <v>28</v>
      </c>
      <c r="D2" s="8" t="s">
        <v>27</v>
      </c>
      <c r="E2" s="4" t="s">
        <v>26</v>
      </c>
      <c r="F2" s="21" t="s">
        <v>25</v>
      </c>
      <c r="G2" s="19" t="s">
        <v>24</v>
      </c>
      <c r="H2" s="19" t="s">
        <v>23</v>
      </c>
      <c r="I2" s="19" t="s">
        <v>22</v>
      </c>
      <c r="J2" s="9" t="s">
        <v>21</v>
      </c>
      <c r="K2" s="5" t="s">
        <v>20</v>
      </c>
      <c r="L2" s="4" t="s">
        <v>49</v>
      </c>
      <c r="M2" s="11" t="s">
        <v>18</v>
      </c>
      <c r="N2" s="2" t="s">
        <v>17</v>
      </c>
      <c r="O2" s="2" t="s">
        <v>15</v>
      </c>
      <c r="P2" s="2" t="s">
        <v>14</v>
      </c>
    </row>
    <row r="3" spans="1:17" s="6" customFormat="1" ht="13.8" x14ac:dyDescent="0.3">
      <c r="A3" s="12" t="s">
        <v>71</v>
      </c>
      <c r="B3" s="12" t="s">
        <v>9</v>
      </c>
      <c r="C3" s="12" t="s">
        <v>8</v>
      </c>
      <c r="D3" s="13" t="s">
        <v>48</v>
      </c>
      <c r="E3" s="14">
        <v>45</v>
      </c>
      <c r="F3" s="23">
        <v>45</v>
      </c>
      <c r="G3" s="23">
        <v>0</v>
      </c>
      <c r="H3" s="23">
        <v>0</v>
      </c>
      <c r="I3" s="23">
        <v>0</v>
      </c>
      <c r="J3" s="28">
        <v>0</v>
      </c>
      <c r="K3" s="27">
        <v>45</v>
      </c>
      <c r="L3" s="14">
        <v>45</v>
      </c>
      <c r="M3" s="76">
        <v>112500</v>
      </c>
      <c r="N3" s="77">
        <v>1406.25</v>
      </c>
      <c r="O3" s="77">
        <v>1406.25</v>
      </c>
      <c r="P3" s="77">
        <v>0</v>
      </c>
      <c r="Q3" s="2"/>
    </row>
    <row r="4" spans="1:17" s="6" customFormat="1" ht="13.5" customHeight="1" x14ac:dyDescent="0.3">
      <c r="A4" s="12" t="s">
        <v>71</v>
      </c>
      <c r="B4" s="12" t="s">
        <v>72</v>
      </c>
      <c r="C4" s="12" t="s">
        <v>65</v>
      </c>
      <c r="D4" s="13" t="s">
        <v>47</v>
      </c>
      <c r="E4" s="14">
        <v>1</v>
      </c>
      <c r="F4" s="23">
        <v>1</v>
      </c>
      <c r="G4" s="23">
        <v>0</v>
      </c>
      <c r="H4" s="23">
        <v>0</v>
      </c>
      <c r="I4" s="23">
        <v>0</v>
      </c>
      <c r="J4" s="28">
        <v>0</v>
      </c>
      <c r="K4" s="27">
        <v>1</v>
      </c>
      <c r="L4" s="14">
        <v>1</v>
      </c>
      <c r="M4" s="76">
        <v>3500</v>
      </c>
      <c r="N4" s="77">
        <v>142.5</v>
      </c>
      <c r="O4" s="77">
        <v>142.5</v>
      </c>
      <c r="P4" s="77">
        <v>0</v>
      </c>
    </row>
    <row r="5" spans="1:17" s="6" customFormat="1" ht="13.8" x14ac:dyDescent="0.3">
      <c r="A5" s="12" t="s">
        <v>71</v>
      </c>
      <c r="B5" s="12" t="s">
        <v>13</v>
      </c>
      <c r="C5" s="12" t="s">
        <v>12</v>
      </c>
      <c r="D5" s="13" t="s">
        <v>47</v>
      </c>
      <c r="E5" s="14">
        <v>2</v>
      </c>
      <c r="F5" s="23">
        <v>0</v>
      </c>
      <c r="G5" s="23">
        <v>0</v>
      </c>
      <c r="H5" s="23">
        <v>1</v>
      </c>
      <c r="I5" s="23">
        <v>0</v>
      </c>
      <c r="J5" s="28">
        <v>1</v>
      </c>
      <c r="K5" s="27">
        <v>2</v>
      </c>
      <c r="L5" s="14">
        <v>2</v>
      </c>
      <c r="M5" s="76">
        <v>2341.16</v>
      </c>
      <c r="N5" s="77">
        <v>18.73</v>
      </c>
      <c r="O5" s="77">
        <v>6.85</v>
      </c>
      <c r="P5" s="77">
        <v>11.88</v>
      </c>
    </row>
    <row r="6" spans="1:17" s="6" customFormat="1" ht="13.8" x14ac:dyDescent="0.3">
      <c r="A6" s="12" t="s">
        <v>71</v>
      </c>
      <c r="B6" s="12" t="s">
        <v>13</v>
      </c>
      <c r="C6" s="12" t="s">
        <v>12</v>
      </c>
      <c r="D6" s="13" t="s">
        <v>45</v>
      </c>
      <c r="E6" s="14">
        <v>1</v>
      </c>
      <c r="F6" s="23">
        <v>0</v>
      </c>
      <c r="G6" s="23">
        <v>0</v>
      </c>
      <c r="H6" s="23">
        <v>1</v>
      </c>
      <c r="I6" s="23">
        <v>0</v>
      </c>
      <c r="J6" s="28">
        <v>0</v>
      </c>
      <c r="K6" s="27">
        <v>1</v>
      </c>
      <c r="L6" s="14">
        <v>1</v>
      </c>
      <c r="M6" s="76">
        <v>3000</v>
      </c>
      <c r="N6" s="77">
        <v>60</v>
      </c>
      <c r="O6" s="77">
        <v>0</v>
      </c>
      <c r="P6" s="77">
        <v>60</v>
      </c>
    </row>
    <row r="7" spans="1:17" s="6" customFormat="1" ht="13.8" x14ac:dyDescent="0.3">
      <c r="A7" s="12" t="s">
        <v>71</v>
      </c>
      <c r="B7" s="12" t="s">
        <v>13</v>
      </c>
      <c r="C7" s="12" t="s">
        <v>37</v>
      </c>
      <c r="D7" s="13" t="s">
        <v>46</v>
      </c>
      <c r="E7" s="14">
        <v>1</v>
      </c>
      <c r="F7" s="23">
        <v>0</v>
      </c>
      <c r="G7" s="23">
        <v>0</v>
      </c>
      <c r="H7" s="23">
        <v>1</v>
      </c>
      <c r="I7" s="23">
        <v>0</v>
      </c>
      <c r="J7" s="28">
        <v>0</v>
      </c>
      <c r="K7" s="27">
        <v>1</v>
      </c>
      <c r="L7" s="14">
        <v>1</v>
      </c>
      <c r="M7" s="76">
        <v>9095</v>
      </c>
      <c r="N7" s="77">
        <v>388.13</v>
      </c>
      <c r="O7" s="77">
        <v>0</v>
      </c>
      <c r="P7" s="77">
        <v>388.13</v>
      </c>
    </row>
    <row r="8" spans="1:17" x14ac:dyDescent="0.3">
      <c r="A8" s="12" t="s">
        <v>71</v>
      </c>
      <c r="B8" s="12" t="s">
        <v>4</v>
      </c>
      <c r="C8" s="12" t="s">
        <v>5</v>
      </c>
      <c r="D8" s="13" t="s">
        <v>47</v>
      </c>
      <c r="E8" s="14">
        <v>8</v>
      </c>
      <c r="F8" s="23">
        <v>1</v>
      </c>
      <c r="G8" s="23">
        <v>0</v>
      </c>
      <c r="H8" s="23">
        <v>4</v>
      </c>
      <c r="I8" s="23">
        <v>0</v>
      </c>
      <c r="J8" s="28">
        <v>3</v>
      </c>
      <c r="K8" s="27">
        <v>6</v>
      </c>
      <c r="L8" s="14">
        <v>8</v>
      </c>
      <c r="M8" s="76">
        <v>117344.02</v>
      </c>
      <c r="N8" s="77">
        <v>1186.26</v>
      </c>
      <c r="O8" s="77">
        <v>1186.26</v>
      </c>
      <c r="P8" s="77">
        <v>0</v>
      </c>
    </row>
    <row r="9" spans="1:17" ht="16.5" customHeight="1" x14ac:dyDescent="0.3">
      <c r="A9" s="12" t="s">
        <v>71</v>
      </c>
      <c r="B9" s="12" t="s">
        <v>7</v>
      </c>
      <c r="C9" s="12" t="s">
        <v>6</v>
      </c>
      <c r="D9" s="13" t="s">
        <v>47</v>
      </c>
      <c r="E9" s="14">
        <v>2</v>
      </c>
      <c r="F9" s="23">
        <v>0</v>
      </c>
      <c r="G9" s="23">
        <v>0</v>
      </c>
      <c r="H9" s="23">
        <v>1</v>
      </c>
      <c r="I9" s="23">
        <v>0</v>
      </c>
      <c r="J9" s="28">
        <v>1</v>
      </c>
      <c r="K9" s="27">
        <v>2</v>
      </c>
      <c r="L9" s="14">
        <v>2</v>
      </c>
      <c r="M9" s="76">
        <v>1535.45</v>
      </c>
      <c r="N9" s="77">
        <v>12.29</v>
      </c>
      <c r="O9" s="77">
        <v>0</v>
      </c>
      <c r="P9" s="77">
        <v>12.29</v>
      </c>
    </row>
    <row r="10" spans="1:17" x14ac:dyDescent="0.3">
      <c r="A10" s="12" t="s">
        <v>71</v>
      </c>
      <c r="B10" s="12" t="s">
        <v>7</v>
      </c>
      <c r="C10" s="12" t="s">
        <v>6</v>
      </c>
      <c r="D10" s="13" t="s">
        <v>46</v>
      </c>
      <c r="E10" s="14">
        <v>1</v>
      </c>
      <c r="F10" s="23">
        <v>0</v>
      </c>
      <c r="G10" s="23">
        <v>0</v>
      </c>
      <c r="H10" s="23">
        <v>1</v>
      </c>
      <c r="I10" s="23">
        <v>0</v>
      </c>
      <c r="J10" s="28">
        <v>0</v>
      </c>
      <c r="K10" s="27">
        <v>1</v>
      </c>
      <c r="L10" s="14">
        <v>1</v>
      </c>
      <c r="M10" s="76">
        <v>2840.85</v>
      </c>
      <c r="N10" s="77">
        <v>42.61</v>
      </c>
      <c r="O10" s="77">
        <v>42.61</v>
      </c>
      <c r="P10" s="77">
        <v>0</v>
      </c>
    </row>
    <row r="11" spans="1:17" x14ac:dyDescent="0.3">
      <c r="A11" s="67" t="s">
        <v>52</v>
      </c>
      <c r="B11" s="67"/>
      <c r="C11" s="25"/>
      <c r="D11" s="25"/>
      <c r="E11" s="25">
        <f>SUM(E3:E10)</f>
        <v>61</v>
      </c>
      <c r="F11" s="25">
        <f>SUM(F3:F10)</f>
        <v>47</v>
      </c>
      <c r="G11" s="25">
        <f>SUM(G3:G10)</f>
        <v>0</v>
      </c>
      <c r="H11" s="25">
        <f>SUM(H3:H10)</f>
        <v>9</v>
      </c>
      <c r="I11" s="25">
        <f>SUM(I3:I10)</f>
        <v>0</v>
      </c>
      <c r="J11" s="25">
        <f>SUM(J3:J10)</f>
        <v>5</v>
      </c>
      <c r="K11" s="25">
        <f>SUM(K3:K10)</f>
        <v>59</v>
      </c>
      <c r="L11" s="25">
        <f>SUM(L3:L10)</f>
        <v>61</v>
      </c>
      <c r="M11" s="78">
        <f>SUM(M3:M10)</f>
        <v>252156.48</v>
      </c>
      <c r="N11" s="78">
        <f>SUM(N3:N10)</f>
        <v>3256.77</v>
      </c>
      <c r="O11" s="78">
        <f>SUM(O3:O10)</f>
        <v>2784.47</v>
      </c>
      <c r="P11" s="78">
        <f>SUM(P3:P10)</f>
        <v>472.3</v>
      </c>
    </row>
  </sheetData>
  <autoFilter ref="A2:P10"/>
  <mergeCells count="2">
    <mergeCell ref="A11:B11"/>
    <mergeCell ref="A1:P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50"/>
  <sheetViews>
    <sheetView tabSelected="1" zoomScale="71" zoomScaleNormal="71" workbookViewId="0">
      <pane ySplit="2" topLeftCell="A3" activePane="bottomLeft" state="frozen"/>
      <selection pane="bottomLeft" activeCell="M17" sqref="M17"/>
    </sheetView>
  </sheetViews>
  <sheetFormatPr baseColWidth="10" defaultRowHeight="14.4" x14ac:dyDescent="0.3"/>
  <cols>
    <col min="1" max="1" width="22.5546875" style="17" bestFit="1" customWidth="1"/>
    <col min="2" max="2" width="22.44140625" style="17" bestFit="1" customWidth="1"/>
    <col min="3" max="3" width="18.33203125" style="17" bestFit="1" customWidth="1"/>
    <col min="4" max="4" width="20.5546875" style="17" customWidth="1"/>
    <col min="5" max="5" width="30.109375" bestFit="1" customWidth="1"/>
    <col min="6" max="6" width="8.6640625" style="18" bestFit="1" customWidth="1"/>
    <col min="7" max="7" width="9" bestFit="1" customWidth="1"/>
    <col min="8" max="8" width="11.88671875" bestFit="1" customWidth="1"/>
    <col min="9" max="9" width="13.6640625" bestFit="1" customWidth="1"/>
    <col min="10" max="10" width="14.88671875" bestFit="1" customWidth="1"/>
    <col min="11" max="11" width="10.88671875" bestFit="1" customWidth="1"/>
    <col min="12" max="12" width="11.88671875" bestFit="1" customWidth="1"/>
    <col min="13" max="13" width="12.5546875" bestFit="1" customWidth="1"/>
    <col min="14" max="14" width="22.33203125" style="52" bestFit="1" customWidth="1"/>
    <col min="15" max="15" width="18.44140625" style="52" bestFit="1" customWidth="1"/>
    <col min="16" max="16" width="18" style="52" bestFit="1" customWidth="1"/>
    <col min="17" max="17" width="17.44140625" style="52" bestFit="1" customWidth="1"/>
    <col min="18" max="18" width="18.88671875" style="52" bestFit="1" customWidth="1"/>
  </cols>
  <sheetData>
    <row r="1" spans="1:19" ht="21" x14ac:dyDescent="0.4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9" ht="27.6" x14ac:dyDescent="0.3">
      <c r="A2" s="2" t="s">
        <v>30</v>
      </c>
      <c r="B2" s="2" t="s">
        <v>29</v>
      </c>
      <c r="C2" s="2" t="s">
        <v>28</v>
      </c>
      <c r="D2" s="2" t="s">
        <v>31</v>
      </c>
      <c r="E2" s="8" t="s">
        <v>27</v>
      </c>
      <c r="F2" s="10" t="s">
        <v>26</v>
      </c>
      <c r="G2" s="21" t="s">
        <v>25</v>
      </c>
      <c r="H2" s="19" t="s">
        <v>24</v>
      </c>
      <c r="I2" s="19" t="s">
        <v>23</v>
      </c>
      <c r="J2" s="19" t="s">
        <v>22</v>
      </c>
      <c r="K2" s="9" t="s">
        <v>21</v>
      </c>
      <c r="L2" s="4" t="s">
        <v>20</v>
      </c>
      <c r="M2" s="4" t="s">
        <v>32</v>
      </c>
      <c r="N2" s="53" t="s">
        <v>18</v>
      </c>
      <c r="O2" s="49" t="s">
        <v>17</v>
      </c>
      <c r="P2" s="49" t="s">
        <v>16</v>
      </c>
      <c r="Q2" s="49" t="s">
        <v>15</v>
      </c>
      <c r="R2" s="49" t="s">
        <v>14</v>
      </c>
    </row>
    <row r="3" spans="1:19" s="6" customFormat="1" ht="13.8" x14ac:dyDescent="0.3">
      <c r="A3" s="20" t="s">
        <v>69</v>
      </c>
      <c r="B3" s="20" t="s">
        <v>60</v>
      </c>
      <c r="C3" s="20" t="s">
        <v>59</v>
      </c>
      <c r="D3" s="20" t="s">
        <v>33</v>
      </c>
      <c r="E3" s="24" t="s">
        <v>34</v>
      </c>
      <c r="F3" s="32">
        <v>1</v>
      </c>
      <c r="G3" s="23">
        <v>0</v>
      </c>
      <c r="H3" s="20">
        <v>0</v>
      </c>
      <c r="I3" s="20">
        <v>1</v>
      </c>
      <c r="J3" s="20">
        <v>0</v>
      </c>
      <c r="K3" s="24">
        <v>0</v>
      </c>
      <c r="L3" s="33">
        <v>1</v>
      </c>
      <c r="M3" s="33">
        <v>10</v>
      </c>
      <c r="N3" s="54">
        <v>5250</v>
      </c>
      <c r="O3" s="50">
        <v>275.63</v>
      </c>
      <c r="P3" s="50">
        <v>137.815</v>
      </c>
      <c r="Q3" s="50">
        <v>0</v>
      </c>
      <c r="R3" s="50">
        <v>137.815</v>
      </c>
    </row>
    <row r="4" spans="1:19" s="6" customFormat="1" ht="13.5" customHeight="1" x14ac:dyDescent="0.3">
      <c r="A4" s="20" t="s">
        <v>69</v>
      </c>
      <c r="B4" s="20" t="s">
        <v>60</v>
      </c>
      <c r="C4" s="20" t="s">
        <v>59</v>
      </c>
      <c r="D4" s="20" t="s">
        <v>33</v>
      </c>
      <c r="E4" s="24" t="s">
        <v>35</v>
      </c>
      <c r="F4" s="32">
        <v>2</v>
      </c>
      <c r="G4" s="23">
        <v>0</v>
      </c>
      <c r="H4" s="20">
        <v>0</v>
      </c>
      <c r="I4" s="20">
        <v>2</v>
      </c>
      <c r="J4" s="20">
        <v>0</v>
      </c>
      <c r="K4" s="24">
        <v>0</v>
      </c>
      <c r="L4" s="33">
        <v>2</v>
      </c>
      <c r="M4" s="33">
        <v>20</v>
      </c>
      <c r="N4" s="54">
        <v>18000</v>
      </c>
      <c r="O4" s="50">
        <v>1890</v>
      </c>
      <c r="P4" s="50">
        <v>945</v>
      </c>
      <c r="Q4" s="50">
        <v>0</v>
      </c>
      <c r="R4" s="50">
        <v>945</v>
      </c>
    </row>
    <row r="5" spans="1:19" ht="15.75" customHeight="1" x14ac:dyDescent="0.3">
      <c r="A5" s="20" t="s">
        <v>69</v>
      </c>
      <c r="B5" s="20" t="s">
        <v>60</v>
      </c>
      <c r="C5" s="20" t="s">
        <v>59</v>
      </c>
      <c r="D5" s="20" t="s">
        <v>33</v>
      </c>
      <c r="E5" s="24" t="s">
        <v>36</v>
      </c>
      <c r="F5" s="32">
        <v>1</v>
      </c>
      <c r="G5" s="23">
        <v>0</v>
      </c>
      <c r="H5" s="20">
        <v>0</v>
      </c>
      <c r="I5" s="20">
        <v>1</v>
      </c>
      <c r="J5" s="20">
        <v>0</v>
      </c>
      <c r="K5" s="24">
        <v>0</v>
      </c>
      <c r="L5" s="33">
        <v>1</v>
      </c>
      <c r="M5" s="33">
        <v>1</v>
      </c>
      <c r="N5" s="54">
        <v>1500</v>
      </c>
      <c r="O5" s="50">
        <v>202.5</v>
      </c>
      <c r="P5" s="50">
        <v>101.25</v>
      </c>
      <c r="Q5" s="50">
        <v>0</v>
      </c>
      <c r="R5" s="50">
        <v>101.25</v>
      </c>
    </row>
    <row r="6" spans="1:19" ht="15.75" customHeight="1" x14ac:dyDescent="0.3">
      <c r="A6" s="20" t="s">
        <v>69</v>
      </c>
      <c r="B6" s="20" t="s">
        <v>9</v>
      </c>
      <c r="C6" s="20" t="s">
        <v>8</v>
      </c>
      <c r="D6" s="20" t="s">
        <v>33</v>
      </c>
      <c r="E6" s="24" t="s">
        <v>34</v>
      </c>
      <c r="F6" s="32">
        <v>1</v>
      </c>
      <c r="G6" s="23">
        <v>0</v>
      </c>
      <c r="H6" s="20">
        <v>0</v>
      </c>
      <c r="I6" s="20">
        <v>1</v>
      </c>
      <c r="J6" s="20">
        <v>0</v>
      </c>
      <c r="K6" s="24">
        <v>0</v>
      </c>
      <c r="L6" s="33">
        <v>1</v>
      </c>
      <c r="M6" s="33">
        <v>40</v>
      </c>
      <c r="N6" s="54">
        <v>26000</v>
      </c>
      <c r="O6" s="50">
        <v>910</v>
      </c>
      <c r="P6" s="50">
        <v>455</v>
      </c>
      <c r="Q6" s="50">
        <v>0</v>
      </c>
      <c r="R6" s="50">
        <v>455</v>
      </c>
    </row>
    <row r="7" spans="1:19" ht="15.75" customHeight="1" x14ac:dyDescent="0.3">
      <c r="A7" s="20" t="s">
        <v>69</v>
      </c>
      <c r="B7" s="20" t="s">
        <v>9</v>
      </c>
      <c r="C7" s="20" t="s">
        <v>8</v>
      </c>
      <c r="D7" s="20" t="s">
        <v>33</v>
      </c>
      <c r="E7" s="24" t="s">
        <v>44</v>
      </c>
      <c r="F7" s="32">
        <v>1</v>
      </c>
      <c r="G7" s="23">
        <v>1</v>
      </c>
      <c r="H7" s="20">
        <v>0</v>
      </c>
      <c r="I7" s="20">
        <v>0</v>
      </c>
      <c r="J7" s="20">
        <v>0</v>
      </c>
      <c r="K7" s="24">
        <v>0</v>
      </c>
      <c r="L7" s="33">
        <v>1</v>
      </c>
      <c r="M7" s="33">
        <v>35</v>
      </c>
      <c r="N7" s="54">
        <v>12400</v>
      </c>
      <c r="O7" s="50">
        <v>434</v>
      </c>
      <c r="P7" s="50">
        <v>217</v>
      </c>
      <c r="Q7" s="50">
        <v>217</v>
      </c>
      <c r="R7" s="50">
        <v>0</v>
      </c>
    </row>
    <row r="8" spans="1:19" x14ac:dyDescent="0.3">
      <c r="A8" s="20" t="s">
        <v>69</v>
      </c>
      <c r="B8" s="20" t="s">
        <v>9</v>
      </c>
      <c r="C8" s="20" t="s">
        <v>8</v>
      </c>
      <c r="D8" s="20" t="s">
        <v>33</v>
      </c>
      <c r="E8" s="24" t="s">
        <v>39</v>
      </c>
      <c r="F8" s="32">
        <v>1</v>
      </c>
      <c r="G8" s="23">
        <v>0</v>
      </c>
      <c r="H8" s="20">
        <v>0</v>
      </c>
      <c r="I8" s="20">
        <v>1</v>
      </c>
      <c r="J8" s="20">
        <v>0</v>
      </c>
      <c r="K8" s="24">
        <v>0</v>
      </c>
      <c r="L8" s="33">
        <v>1</v>
      </c>
      <c r="M8" s="33">
        <v>12</v>
      </c>
      <c r="N8" s="54">
        <v>18000</v>
      </c>
      <c r="O8" s="50">
        <v>1620</v>
      </c>
      <c r="P8" s="50">
        <v>810</v>
      </c>
      <c r="Q8" s="50">
        <v>0</v>
      </c>
      <c r="R8" s="50">
        <v>810</v>
      </c>
    </row>
    <row r="9" spans="1:19" ht="14.25" customHeight="1" x14ac:dyDescent="0.3">
      <c r="A9" s="20" t="s">
        <v>69</v>
      </c>
      <c r="B9" s="20" t="s">
        <v>9</v>
      </c>
      <c r="C9" s="20" t="s">
        <v>8</v>
      </c>
      <c r="D9" s="20" t="s">
        <v>33</v>
      </c>
      <c r="E9" s="24" t="s">
        <v>35</v>
      </c>
      <c r="F9" s="32">
        <v>3</v>
      </c>
      <c r="G9" s="23">
        <v>1</v>
      </c>
      <c r="H9" s="20">
        <v>0</v>
      </c>
      <c r="I9" s="20">
        <v>2</v>
      </c>
      <c r="J9" s="20">
        <v>0</v>
      </c>
      <c r="K9" s="24">
        <v>0</v>
      </c>
      <c r="L9" s="33">
        <v>3</v>
      </c>
      <c r="M9" s="33">
        <v>91</v>
      </c>
      <c r="N9" s="54">
        <v>112000</v>
      </c>
      <c r="O9" s="50">
        <v>4550</v>
      </c>
      <c r="P9" s="50">
        <v>2275</v>
      </c>
      <c r="Q9" s="50">
        <v>997.5</v>
      </c>
      <c r="R9" s="50">
        <v>1277.5</v>
      </c>
    </row>
    <row r="10" spans="1:19" ht="13.5" customHeight="1" x14ac:dyDescent="0.3">
      <c r="A10" s="20" t="s">
        <v>69</v>
      </c>
      <c r="B10" s="20" t="s">
        <v>9</v>
      </c>
      <c r="C10" s="20" t="s">
        <v>8</v>
      </c>
      <c r="D10" s="20" t="s">
        <v>33</v>
      </c>
      <c r="E10" s="24" t="s">
        <v>36</v>
      </c>
      <c r="F10" s="32">
        <v>1</v>
      </c>
      <c r="G10" s="23">
        <v>0</v>
      </c>
      <c r="H10" s="20">
        <v>0</v>
      </c>
      <c r="I10" s="20">
        <v>1</v>
      </c>
      <c r="J10" s="20">
        <v>0</v>
      </c>
      <c r="K10" s="24">
        <v>0</v>
      </c>
      <c r="L10" s="33">
        <v>1</v>
      </c>
      <c r="M10" s="33">
        <v>1</v>
      </c>
      <c r="N10" s="54">
        <v>1500</v>
      </c>
      <c r="O10" s="50">
        <v>135</v>
      </c>
      <c r="P10" s="50">
        <v>67.5</v>
      </c>
      <c r="Q10" s="50">
        <v>0</v>
      </c>
      <c r="R10" s="50">
        <v>67.5</v>
      </c>
    </row>
    <row r="11" spans="1:19" ht="14.25" customHeight="1" x14ac:dyDescent="0.3">
      <c r="A11" s="20" t="s">
        <v>69</v>
      </c>
      <c r="B11" s="20" t="s">
        <v>9</v>
      </c>
      <c r="C11" s="20" t="s">
        <v>8</v>
      </c>
      <c r="D11" s="20" t="s">
        <v>33</v>
      </c>
      <c r="E11" s="24" t="s">
        <v>35</v>
      </c>
      <c r="F11" s="32">
        <v>1</v>
      </c>
      <c r="G11" s="23">
        <v>1</v>
      </c>
      <c r="H11" s="20">
        <v>0</v>
      </c>
      <c r="I11" s="20">
        <v>0</v>
      </c>
      <c r="J11" s="20">
        <v>0</v>
      </c>
      <c r="K11" s="24">
        <v>0</v>
      </c>
      <c r="L11" s="33">
        <v>1</v>
      </c>
      <c r="M11" s="33">
        <v>4</v>
      </c>
      <c r="N11" s="54">
        <v>4350</v>
      </c>
      <c r="O11" s="50">
        <v>130.5</v>
      </c>
      <c r="P11" s="50">
        <v>0</v>
      </c>
      <c r="Q11" s="50">
        <v>130.5</v>
      </c>
      <c r="R11" s="50">
        <v>0</v>
      </c>
      <c r="S11" t="s">
        <v>58</v>
      </c>
    </row>
    <row r="12" spans="1:19" s="16" customFormat="1" x14ac:dyDescent="0.3">
      <c r="A12" s="20" t="s">
        <v>69</v>
      </c>
      <c r="B12" s="20" t="s">
        <v>9</v>
      </c>
      <c r="C12" s="20" t="s">
        <v>8</v>
      </c>
      <c r="D12" s="20" t="s">
        <v>33</v>
      </c>
      <c r="E12" s="24" t="s">
        <v>36</v>
      </c>
      <c r="F12" s="32">
        <v>47</v>
      </c>
      <c r="G12" s="23">
        <v>47</v>
      </c>
      <c r="H12" s="20">
        <v>0</v>
      </c>
      <c r="I12" s="20">
        <v>0</v>
      </c>
      <c r="J12" s="20">
        <v>0</v>
      </c>
      <c r="K12" s="24">
        <v>0</v>
      </c>
      <c r="L12" s="33">
        <v>47</v>
      </c>
      <c r="M12" s="33">
        <v>47</v>
      </c>
      <c r="N12" s="54">
        <v>114350</v>
      </c>
      <c r="O12" s="50">
        <v>3430.5</v>
      </c>
      <c r="P12" s="50">
        <v>0</v>
      </c>
      <c r="Q12" s="50">
        <v>3430.5</v>
      </c>
      <c r="R12" s="50"/>
      <c r="S12" s="16" t="s">
        <v>58</v>
      </c>
    </row>
    <row r="13" spans="1:19" x14ac:dyDescent="0.3">
      <c r="A13" s="20" t="s">
        <v>69</v>
      </c>
      <c r="B13" s="20" t="s">
        <v>72</v>
      </c>
      <c r="C13" s="20" t="s">
        <v>75</v>
      </c>
      <c r="D13" s="20" t="s">
        <v>33</v>
      </c>
      <c r="E13" s="24" t="s">
        <v>35</v>
      </c>
      <c r="F13" s="32">
        <v>1</v>
      </c>
      <c r="G13" s="23">
        <v>0</v>
      </c>
      <c r="H13" s="20">
        <v>0</v>
      </c>
      <c r="I13" s="20">
        <v>1</v>
      </c>
      <c r="J13" s="20">
        <v>0</v>
      </c>
      <c r="K13" s="24">
        <v>0</v>
      </c>
      <c r="L13" s="33">
        <v>1</v>
      </c>
      <c r="M13" s="33">
        <v>25</v>
      </c>
      <c r="N13" s="54">
        <v>21250</v>
      </c>
      <c r="O13" s="50">
        <v>2231.25</v>
      </c>
      <c r="P13" s="50">
        <v>1115.625</v>
      </c>
      <c r="Q13" s="50">
        <v>0</v>
      </c>
      <c r="R13" s="50">
        <v>1115.625</v>
      </c>
    </row>
    <row r="14" spans="1:19" ht="13.5" customHeight="1" x14ac:dyDescent="0.3">
      <c r="A14" s="20" t="s">
        <v>69</v>
      </c>
      <c r="B14" s="20" t="s">
        <v>72</v>
      </c>
      <c r="C14" s="20" t="s">
        <v>75</v>
      </c>
      <c r="D14" s="20" t="s">
        <v>33</v>
      </c>
      <c r="E14" s="24" t="s">
        <v>38</v>
      </c>
      <c r="F14" s="32">
        <v>1</v>
      </c>
      <c r="G14" s="23">
        <v>1</v>
      </c>
      <c r="H14" s="20">
        <v>0</v>
      </c>
      <c r="I14" s="20">
        <v>0</v>
      </c>
      <c r="J14" s="20">
        <v>0</v>
      </c>
      <c r="K14" s="24">
        <v>0</v>
      </c>
      <c r="L14" s="33">
        <v>1</v>
      </c>
      <c r="M14" s="33">
        <v>1</v>
      </c>
      <c r="N14" s="54">
        <v>3500</v>
      </c>
      <c r="O14" s="50">
        <v>157.5</v>
      </c>
      <c r="P14" s="50">
        <v>78.75</v>
      </c>
      <c r="Q14" s="50">
        <v>78.75</v>
      </c>
      <c r="R14" s="50">
        <v>0</v>
      </c>
    </row>
    <row r="15" spans="1:19" ht="15" customHeight="1" x14ac:dyDescent="0.3">
      <c r="A15" s="20" t="s">
        <v>69</v>
      </c>
      <c r="B15" s="20" t="s">
        <v>72</v>
      </c>
      <c r="C15" s="20" t="s">
        <v>65</v>
      </c>
      <c r="D15" s="20" t="s">
        <v>33</v>
      </c>
      <c r="E15" s="24" t="s">
        <v>36</v>
      </c>
      <c r="F15" s="32">
        <v>1</v>
      </c>
      <c r="G15" s="23">
        <v>1</v>
      </c>
      <c r="H15" s="20">
        <v>0</v>
      </c>
      <c r="I15" s="20">
        <v>0</v>
      </c>
      <c r="J15" s="20">
        <v>0</v>
      </c>
      <c r="K15" s="24">
        <v>0</v>
      </c>
      <c r="L15" s="33">
        <v>1</v>
      </c>
      <c r="M15" s="33">
        <v>1</v>
      </c>
      <c r="N15" s="54">
        <v>2000</v>
      </c>
      <c r="O15" s="50">
        <v>90</v>
      </c>
      <c r="P15" s="50">
        <v>45</v>
      </c>
      <c r="Q15" s="50">
        <v>45</v>
      </c>
      <c r="R15" s="50">
        <v>0</v>
      </c>
    </row>
    <row r="16" spans="1:19" ht="15" customHeight="1" x14ac:dyDescent="0.3">
      <c r="A16" s="20" t="s">
        <v>69</v>
      </c>
      <c r="B16" s="20" t="s">
        <v>13</v>
      </c>
      <c r="C16" s="20" t="s">
        <v>76</v>
      </c>
      <c r="D16" s="20" t="s">
        <v>33</v>
      </c>
      <c r="E16" s="24" t="s">
        <v>39</v>
      </c>
      <c r="F16" s="32">
        <v>1</v>
      </c>
      <c r="G16" s="23">
        <v>1</v>
      </c>
      <c r="H16" s="20">
        <v>0</v>
      </c>
      <c r="I16" s="20">
        <v>0</v>
      </c>
      <c r="J16" s="20">
        <v>0</v>
      </c>
      <c r="K16" s="24">
        <v>0</v>
      </c>
      <c r="L16" s="33">
        <v>1</v>
      </c>
      <c r="M16" s="33">
        <v>2</v>
      </c>
      <c r="N16" s="54">
        <v>1900</v>
      </c>
      <c r="O16" s="50">
        <v>57</v>
      </c>
      <c r="P16" s="50">
        <v>28.5</v>
      </c>
      <c r="Q16" s="50">
        <v>28.5</v>
      </c>
      <c r="R16" s="50">
        <v>0</v>
      </c>
    </row>
    <row r="17" spans="1:18" ht="15" customHeight="1" x14ac:dyDescent="0.3">
      <c r="A17" s="20" t="s">
        <v>69</v>
      </c>
      <c r="B17" s="20" t="s">
        <v>13</v>
      </c>
      <c r="C17" s="20" t="s">
        <v>76</v>
      </c>
      <c r="D17" s="20" t="s">
        <v>33</v>
      </c>
      <c r="E17" s="24" t="s">
        <v>36</v>
      </c>
      <c r="F17" s="32">
        <v>1</v>
      </c>
      <c r="G17" s="23">
        <v>1</v>
      </c>
      <c r="H17" s="20">
        <v>0</v>
      </c>
      <c r="I17" s="20">
        <v>0</v>
      </c>
      <c r="J17" s="20">
        <v>0</v>
      </c>
      <c r="K17" s="24">
        <v>0</v>
      </c>
      <c r="L17" s="33">
        <v>1</v>
      </c>
      <c r="M17" s="33">
        <v>1</v>
      </c>
      <c r="N17" s="54">
        <v>2000</v>
      </c>
      <c r="O17" s="50">
        <v>90</v>
      </c>
      <c r="P17" s="50">
        <v>45</v>
      </c>
      <c r="Q17" s="50">
        <v>45</v>
      </c>
      <c r="R17" s="50">
        <v>0</v>
      </c>
    </row>
    <row r="18" spans="1:18" ht="14.25" customHeight="1" x14ac:dyDescent="0.3">
      <c r="A18" s="20" t="s">
        <v>69</v>
      </c>
      <c r="B18" s="20" t="s">
        <v>13</v>
      </c>
      <c r="C18" s="20" t="s">
        <v>12</v>
      </c>
      <c r="D18" s="20" t="s">
        <v>33</v>
      </c>
      <c r="E18" s="24" t="s">
        <v>34</v>
      </c>
      <c r="F18" s="32">
        <v>1</v>
      </c>
      <c r="G18" s="23">
        <v>0</v>
      </c>
      <c r="H18" s="20">
        <v>0</v>
      </c>
      <c r="I18" s="20">
        <v>1</v>
      </c>
      <c r="J18" s="20">
        <v>0</v>
      </c>
      <c r="K18" s="24">
        <v>0</v>
      </c>
      <c r="L18" s="33">
        <v>1</v>
      </c>
      <c r="M18" s="33">
        <v>40</v>
      </c>
      <c r="N18" s="54">
        <v>22000</v>
      </c>
      <c r="O18" s="50">
        <v>1155</v>
      </c>
      <c r="P18" s="50">
        <v>577.5</v>
      </c>
      <c r="Q18" s="50">
        <v>0</v>
      </c>
      <c r="R18" s="50">
        <v>577.5</v>
      </c>
    </row>
    <row r="19" spans="1:18" ht="12.75" customHeight="1" x14ac:dyDescent="0.3">
      <c r="A19" s="20" t="s">
        <v>69</v>
      </c>
      <c r="B19" s="20" t="s">
        <v>13</v>
      </c>
      <c r="C19" s="20" t="s">
        <v>12</v>
      </c>
      <c r="D19" s="20" t="s">
        <v>33</v>
      </c>
      <c r="E19" s="24" t="s">
        <v>39</v>
      </c>
      <c r="F19" s="32">
        <v>1</v>
      </c>
      <c r="G19" s="23">
        <v>0</v>
      </c>
      <c r="H19" s="20">
        <v>0</v>
      </c>
      <c r="I19" s="20">
        <v>0</v>
      </c>
      <c r="J19" s="20">
        <v>0</v>
      </c>
      <c r="K19" s="24">
        <v>1</v>
      </c>
      <c r="L19" s="33">
        <v>1</v>
      </c>
      <c r="M19" s="33">
        <v>3</v>
      </c>
      <c r="N19" s="54">
        <v>2400</v>
      </c>
      <c r="O19" s="50">
        <v>72</v>
      </c>
      <c r="P19" s="50">
        <v>36</v>
      </c>
      <c r="Q19" s="50">
        <v>36</v>
      </c>
      <c r="R19" s="50">
        <v>0</v>
      </c>
    </row>
    <row r="20" spans="1:18" x14ac:dyDescent="0.3">
      <c r="A20" s="20" t="s">
        <v>69</v>
      </c>
      <c r="B20" s="20" t="s">
        <v>13</v>
      </c>
      <c r="C20" s="20" t="s">
        <v>12</v>
      </c>
      <c r="D20" s="20" t="s">
        <v>33</v>
      </c>
      <c r="E20" s="24" t="s">
        <v>35</v>
      </c>
      <c r="F20" s="32">
        <v>2</v>
      </c>
      <c r="G20" s="23">
        <v>0</v>
      </c>
      <c r="H20" s="20">
        <v>0</v>
      </c>
      <c r="I20" s="20">
        <v>2</v>
      </c>
      <c r="J20" s="20">
        <v>0</v>
      </c>
      <c r="K20" s="24">
        <v>0</v>
      </c>
      <c r="L20" s="33">
        <v>2</v>
      </c>
      <c r="M20" s="33">
        <v>48</v>
      </c>
      <c r="N20" s="54">
        <v>40000</v>
      </c>
      <c r="O20" s="50">
        <v>4200</v>
      </c>
      <c r="P20" s="50">
        <v>2100</v>
      </c>
      <c r="Q20" s="50">
        <v>0</v>
      </c>
      <c r="R20" s="50">
        <v>2100</v>
      </c>
    </row>
    <row r="21" spans="1:18" ht="11.25" customHeight="1" x14ac:dyDescent="0.3">
      <c r="A21" s="20" t="s">
        <v>69</v>
      </c>
      <c r="B21" s="20" t="s">
        <v>13</v>
      </c>
      <c r="C21" s="20" t="s">
        <v>12</v>
      </c>
      <c r="D21" s="20" t="s">
        <v>33</v>
      </c>
      <c r="E21" s="24" t="s">
        <v>36</v>
      </c>
      <c r="F21" s="32">
        <v>4</v>
      </c>
      <c r="G21" s="23">
        <v>4</v>
      </c>
      <c r="H21" s="20">
        <v>0</v>
      </c>
      <c r="I21" s="20">
        <v>0</v>
      </c>
      <c r="J21" s="20">
        <v>0</v>
      </c>
      <c r="K21" s="24">
        <v>0</v>
      </c>
      <c r="L21" s="33">
        <v>4</v>
      </c>
      <c r="M21" s="33">
        <v>4</v>
      </c>
      <c r="N21" s="54">
        <v>15800</v>
      </c>
      <c r="O21" s="50">
        <v>666</v>
      </c>
      <c r="P21" s="50">
        <v>333</v>
      </c>
      <c r="Q21" s="50">
        <v>333</v>
      </c>
      <c r="R21" s="50">
        <v>0</v>
      </c>
    </row>
    <row r="22" spans="1:18" ht="14.25" customHeight="1" x14ac:dyDescent="0.3">
      <c r="A22" s="20" t="s">
        <v>69</v>
      </c>
      <c r="B22" s="20" t="s">
        <v>13</v>
      </c>
      <c r="C22" s="20" t="s">
        <v>37</v>
      </c>
      <c r="D22" s="20" t="s">
        <v>33</v>
      </c>
      <c r="E22" s="24" t="s">
        <v>34</v>
      </c>
      <c r="F22" s="32">
        <v>8</v>
      </c>
      <c r="G22" s="23">
        <v>4</v>
      </c>
      <c r="H22" s="20">
        <v>0</v>
      </c>
      <c r="I22" s="20">
        <v>4</v>
      </c>
      <c r="J22" s="20">
        <v>0</v>
      </c>
      <c r="K22" s="24">
        <v>0</v>
      </c>
      <c r="L22" s="33">
        <v>5</v>
      </c>
      <c r="M22" s="33">
        <v>187</v>
      </c>
      <c r="N22" s="54">
        <v>107650</v>
      </c>
      <c r="O22" s="50">
        <v>3973.38</v>
      </c>
      <c r="P22" s="50">
        <v>1986.69</v>
      </c>
      <c r="Q22" s="50">
        <v>675.5</v>
      </c>
      <c r="R22" s="50">
        <v>1311.19</v>
      </c>
    </row>
    <row r="23" spans="1:18" x14ac:dyDescent="0.3">
      <c r="A23" s="20" t="s">
        <v>69</v>
      </c>
      <c r="B23" s="20" t="s">
        <v>13</v>
      </c>
      <c r="C23" s="20" t="s">
        <v>37</v>
      </c>
      <c r="D23" s="20" t="s">
        <v>33</v>
      </c>
      <c r="E23" s="24" t="s">
        <v>35</v>
      </c>
      <c r="F23" s="32">
        <v>3</v>
      </c>
      <c r="G23" s="23">
        <v>2</v>
      </c>
      <c r="H23" s="20">
        <v>0</v>
      </c>
      <c r="I23" s="20">
        <v>1</v>
      </c>
      <c r="J23" s="20">
        <v>0</v>
      </c>
      <c r="K23" s="24">
        <v>0</v>
      </c>
      <c r="L23" s="33">
        <v>3</v>
      </c>
      <c r="M23" s="33">
        <v>34</v>
      </c>
      <c r="N23" s="54">
        <v>29600</v>
      </c>
      <c r="O23" s="50">
        <v>1211</v>
      </c>
      <c r="P23" s="50">
        <v>605.5</v>
      </c>
      <c r="Q23" s="50">
        <v>290.5</v>
      </c>
      <c r="R23" s="50">
        <v>315</v>
      </c>
    </row>
    <row r="24" spans="1:18" ht="12.75" customHeight="1" x14ac:dyDescent="0.3">
      <c r="A24" s="20" t="s">
        <v>69</v>
      </c>
      <c r="B24" s="20" t="s">
        <v>13</v>
      </c>
      <c r="C24" s="20" t="s">
        <v>37</v>
      </c>
      <c r="D24" s="20" t="s">
        <v>33</v>
      </c>
      <c r="E24" s="24" t="s">
        <v>36</v>
      </c>
      <c r="F24" s="32">
        <v>2</v>
      </c>
      <c r="G24" s="23">
        <v>2</v>
      </c>
      <c r="H24" s="20">
        <v>0</v>
      </c>
      <c r="I24" s="20">
        <v>0</v>
      </c>
      <c r="J24" s="20">
        <v>0</v>
      </c>
      <c r="K24" s="24">
        <v>0</v>
      </c>
      <c r="L24" s="33">
        <v>2</v>
      </c>
      <c r="M24" s="33">
        <v>2</v>
      </c>
      <c r="N24" s="54">
        <v>3900</v>
      </c>
      <c r="O24" s="50">
        <v>175.5</v>
      </c>
      <c r="P24" s="50">
        <v>87.75</v>
      </c>
      <c r="Q24" s="50">
        <v>87.75</v>
      </c>
      <c r="R24" s="50">
        <v>0</v>
      </c>
    </row>
    <row r="25" spans="1:18" x14ac:dyDescent="0.3">
      <c r="A25" s="20" t="s">
        <v>69</v>
      </c>
      <c r="B25" s="20" t="s">
        <v>4</v>
      </c>
      <c r="C25" s="20" t="s">
        <v>5</v>
      </c>
      <c r="D25" s="20" t="s">
        <v>33</v>
      </c>
      <c r="E25" s="24" t="s">
        <v>36</v>
      </c>
      <c r="F25" s="32">
        <v>1</v>
      </c>
      <c r="G25" s="23">
        <v>0</v>
      </c>
      <c r="H25" s="20">
        <v>0</v>
      </c>
      <c r="I25" s="20">
        <v>0</v>
      </c>
      <c r="J25" s="20">
        <v>0</v>
      </c>
      <c r="K25" s="24">
        <v>1</v>
      </c>
      <c r="L25" s="33">
        <v>1</v>
      </c>
      <c r="M25" s="33">
        <v>1</v>
      </c>
      <c r="N25" s="54">
        <v>5000</v>
      </c>
      <c r="O25" s="50">
        <v>225.5</v>
      </c>
      <c r="P25" s="50">
        <v>112.75</v>
      </c>
      <c r="Q25" s="50">
        <v>112.75</v>
      </c>
      <c r="R25" s="50">
        <v>0</v>
      </c>
    </row>
    <row r="26" spans="1:18" ht="15" customHeight="1" x14ac:dyDescent="0.3">
      <c r="A26" s="20" t="s">
        <v>69</v>
      </c>
      <c r="B26" s="20" t="s">
        <v>4</v>
      </c>
      <c r="C26" s="20" t="s">
        <v>5</v>
      </c>
      <c r="D26" s="20" t="s">
        <v>33</v>
      </c>
      <c r="E26" s="24" t="s">
        <v>77</v>
      </c>
      <c r="F26" s="32">
        <v>1</v>
      </c>
      <c r="G26" s="23">
        <v>0</v>
      </c>
      <c r="H26" s="20">
        <v>0</v>
      </c>
      <c r="I26" s="20">
        <v>1</v>
      </c>
      <c r="J26" s="20">
        <v>0</v>
      </c>
      <c r="K26" s="24">
        <v>0</v>
      </c>
      <c r="L26" s="33">
        <v>1</v>
      </c>
      <c r="M26" s="33">
        <v>2</v>
      </c>
      <c r="N26" s="54">
        <v>2400</v>
      </c>
      <c r="O26" s="50">
        <v>84</v>
      </c>
      <c r="P26" s="50">
        <v>42</v>
      </c>
      <c r="Q26" s="50">
        <v>0</v>
      </c>
      <c r="R26" s="50">
        <v>42</v>
      </c>
    </row>
    <row r="27" spans="1:18" ht="15" customHeight="1" x14ac:dyDescent="0.3">
      <c r="A27" s="20" t="s">
        <v>69</v>
      </c>
      <c r="B27" s="20" t="s">
        <v>4</v>
      </c>
      <c r="C27" s="20" t="s">
        <v>11</v>
      </c>
      <c r="D27" s="20" t="s">
        <v>33</v>
      </c>
      <c r="E27" s="24" t="s">
        <v>35</v>
      </c>
      <c r="F27" s="32">
        <v>1</v>
      </c>
      <c r="G27" s="23">
        <v>0</v>
      </c>
      <c r="H27" s="20">
        <v>0</v>
      </c>
      <c r="I27" s="20">
        <v>1</v>
      </c>
      <c r="J27" s="20">
        <v>0</v>
      </c>
      <c r="K27" s="24">
        <v>0</v>
      </c>
      <c r="L27" s="33">
        <v>1</v>
      </c>
      <c r="M27" s="33">
        <v>20</v>
      </c>
      <c r="N27" s="54">
        <v>30000</v>
      </c>
      <c r="O27" s="50">
        <v>3150</v>
      </c>
      <c r="P27" s="50">
        <v>1575</v>
      </c>
      <c r="Q27" s="50">
        <v>0</v>
      </c>
      <c r="R27" s="50">
        <v>1575</v>
      </c>
    </row>
    <row r="28" spans="1:18" ht="13.5" customHeight="1" x14ac:dyDescent="0.3">
      <c r="A28" s="20" t="s">
        <v>69</v>
      </c>
      <c r="B28" s="20" t="s">
        <v>4</v>
      </c>
      <c r="C28" s="20" t="s">
        <v>11</v>
      </c>
      <c r="D28" s="20" t="s">
        <v>33</v>
      </c>
      <c r="E28" s="24" t="s">
        <v>38</v>
      </c>
      <c r="F28" s="32">
        <v>1</v>
      </c>
      <c r="G28" s="23">
        <v>0</v>
      </c>
      <c r="H28" s="20">
        <v>0</v>
      </c>
      <c r="I28" s="20">
        <v>1</v>
      </c>
      <c r="J28" s="20">
        <v>0</v>
      </c>
      <c r="K28" s="24">
        <v>0</v>
      </c>
      <c r="L28" s="33">
        <v>1</v>
      </c>
      <c r="M28" s="33">
        <v>31</v>
      </c>
      <c r="N28" s="54">
        <v>21700</v>
      </c>
      <c r="O28" s="50">
        <v>759.5</v>
      </c>
      <c r="P28" s="50">
        <v>379.75</v>
      </c>
      <c r="Q28" s="50">
        <v>0</v>
      </c>
      <c r="R28" s="50">
        <v>379.75</v>
      </c>
    </row>
    <row r="29" spans="1:18" ht="14.25" customHeight="1" x14ac:dyDescent="0.3">
      <c r="A29" s="20" t="s">
        <v>69</v>
      </c>
      <c r="B29" s="20" t="s">
        <v>41</v>
      </c>
      <c r="C29" s="20" t="s">
        <v>42</v>
      </c>
      <c r="D29" s="20" t="s">
        <v>33</v>
      </c>
      <c r="E29" s="24" t="s">
        <v>34</v>
      </c>
      <c r="F29" s="32">
        <v>3</v>
      </c>
      <c r="G29" s="23">
        <v>3</v>
      </c>
      <c r="H29" s="20">
        <v>0</v>
      </c>
      <c r="I29" s="20">
        <v>0</v>
      </c>
      <c r="J29" s="20">
        <v>0</v>
      </c>
      <c r="K29" s="24">
        <v>0</v>
      </c>
      <c r="L29" s="33">
        <v>3</v>
      </c>
      <c r="M29" s="33">
        <v>8</v>
      </c>
      <c r="N29" s="54">
        <v>5050</v>
      </c>
      <c r="O29" s="50">
        <v>168</v>
      </c>
      <c r="P29" s="50">
        <v>84</v>
      </c>
      <c r="Q29" s="50">
        <v>84.01</v>
      </c>
      <c r="R29" s="50">
        <v>0</v>
      </c>
    </row>
    <row r="30" spans="1:18" x14ac:dyDescent="0.3">
      <c r="A30" s="20" t="s">
        <v>69</v>
      </c>
      <c r="B30" s="20" t="s">
        <v>41</v>
      </c>
      <c r="C30" s="20" t="s">
        <v>42</v>
      </c>
      <c r="D30" s="20" t="s">
        <v>33</v>
      </c>
      <c r="E30" s="24" t="s">
        <v>39</v>
      </c>
      <c r="F30" s="32">
        <v>1</v>
      </c>
      <c r="G30" s="23">
        <v>1</v>
      </c>
      <c r="H30" s="20">
        <v>0</v>
      </c>
      <c r="I30" s="20">
        <v>0</v>
      </c>
      <c r="J30" s="20">
        <v>0</v>
      </c>
      <c r="K30" s="24">
        <v>0</v>
      </c>
      <c r="L30" s="33">
        <v>1</v>
      </c>
      <c r="M30" s="33">
        <v>20</v>
      </c>
      <c r="N30" s="54">
        <v>35400</v>
      </c>
      <c r="O30" s="50">
        <v>1062</v>
      </c>
      <c r="P30" s="50">
        <v>531</v>
      </c>
      <c r="Q30" s="50">
        <v>531</v>
      </c>
      <c r="R30" s="50">
        <v>0</v>
      </c>
    </row>
    <row r="31" spans="1:18" ht="15.75" customHeight="1" x14ac:dyDescent="0.3">
      <c r="A31" s="20" t="s">
        <v>69</v>
      </c>
      <c r="B31" s="20" t="s">
        <v>41</v>
      </c>
      <c r="C31" s="20" t="s">
        <v>42</v>
      </c>
      <c r="D31" s="20" t="s">
        <v>33</v>
      </c>
      <c r="E31" s="24" t="s">
        <v>35</v>
      </c>
      <c r="F31" s="32">
        <v>3</v>
      </c>
      <c r="G31" s="23">
        <v>2</v>
      </c>
      <c r="H31" s="20">
        <v>0</v>
      </c>
      <c r="I31" s="20">
        <v>1</v>
      </c>
      <c r="J31" s="20">
        <v>0</v>
      </c>
      <c r="K31" s="24">
        <v>0</v>
      </c>
      <c r="L31" s="33">
        <v>3</v>
      </c>
      <c r="M31" s="33">
        <v>38</v>
      </c>
      <c r="N31" s="54">
        <v>47000</v>
      </c>
      <c r="O31" s="50">
        <v>4270</v>
      </c>
      <c r="P31" s="50">
        <v>2135</v>
      </c>
      <c r="Q31" s="50">
        <v>166.25</v>
      </c>
      <c r="R31" s="50">
        <v>1968.75</v>
      </c>
    </row>
    <row r="32" spans="1:18" ht="15" customHeight="1" x14ac:dyDescent="0.3">
      <c r="A32" s="20" t="s">
        <v>69</v>
      </c>
      <c r="B32" s="20" t="s">
        <v>41</v>
      </c>
      <c r="C32" s="20" t="s">
        <v>42</v>
      </c>
      <c r="D32" s="20" t="s">
        <v>33</v>
      </c>
      <c r="E32" s="24" t="s">
        <v>36</v>
      </c>
      <c r="F32" s="32">
        <v>4</v>
      </c>
      <c r="G32" s="23">
        <v>3</v>
      </c>
      <c r="H32" s="20">
        <v>0</v>
      </c>
      <c r="I32" s="20">
        <v>1</v>
      </c>
      <c r="J32" s="20">
        <v>0</v>
      </c>
      <c r="K32" s="24">
        <v>0</v>
      </c>
      <c r="L32" s="33">
        <v>4</v>
      </c>
      <c r="M32" s="33">
        <v>4</v>
      </c>
      <c r="N32" s="54">
        <v>11900</v>
      </c>
      <c r="O32" s="50">
        <v>940.5</v>
      </c>
      <c r="P32" s="50">
        <v>470.25</v>
      </c>
      <c r="Q32" s="50">
        <v>166.5</v>
      </c>
      <c r="R32" s="50">
        <v>303.75</v>
      </c>
    </row>
    <row r="33" spans="1:18" x14ac:dyDescent="0.3">
      <c r="A33" s="20" t="s">
        <v>69</v>
      </c>
      <c r="B33" s="20" t="s">
        <v>78</v>
      </c>
      <c r="C33" s="20" t="s">
        <v>67</v>
      </c>
      <c r="D33" s="20" t="s">
        <v>33</v>
      </c>
      <c r="E33" s="24" t="s">
        <v>34</v>
      </c>
      <c r="F33" s="32">
        <v>2</v>
      </c>
      <c r="G33" s="23">
        <v>1</v>
      </c>
      <c r="H33" s="20">
        <v>0</v>
      </c>
      <c r="I33" s="20">
        <v>1</v>
      </c>
      <c r="J33" s="20">
        <v>0</v>
      </c>
      <c r="K33" s="24">
        <v>0</v>
      </c>
      <c r="L33" s="33">
        <v>2</v>
      </c>
      <c r="M33" s="33">
        <v>47</v>
      </c>
      <c r="N33" s="54">
        <v>23150</v>
      </c>
      <c r="O33" s="50">
        <v>790.13</v>
      </c>
      <c r="P33" s="50">
        <v>395.065</v>
      </c>
      <c r="Q33" s="50">
        <v>0</v>
      </c>
      <c r="R33" s="50">
        <v>395.065</v>
      </c>
    </row>
    <row r="34" spans="1:18" ht="14.25" customHeight="1" x14ac:dyDescent="0.3">
      <c r="A34" s="20" t="s">
        <v>69</v>
      </c>
      <c r="B34" s="20" t="s">
        <v>78</v>
      </c>
      <c r="C34" s="20" t="s">
        <v>67</v>
      </c>
      <c r="D34" s="20" t="s">
        <v>33</v>
      </c>
      <c r="E34" s="24" t="s">
        <v>36</v>
      </c>
      <c r="F34" s="32">
        <v>1</v>
      </c>
      <c r="G34" s="23">
        <v>1</v>
      </c>
      <c r="H34" s="20">
        <v>0</v>
      </c>
      <c r="I34" s="20">
        <v>0</v>
      </c>
      <c r="J34" s="20">
        <v>0</v>
      </c>
      <c r="K34" s="24">
        <v>0</v>
      </c>
      <c r="L34" s="33">
        <v>1</v>
      </c>
      <c r="M34" s="33">
        <v>1</v>
      </c>
      <c r="N34" s="54">
        <v>2000</v>
      </c>
      <c r="O34" s="50">
        <v>90</v>
      </c>
      <c r="P34" s="50">
        <v>45</v>
      </c>
      <c r="Q34" s="50">
        <v>0</v>
      </c>
      <c r="R34" s="50">
        <v>45</v>
      </c>
    </row>
    <row r="35" spans="1:18" ht="14.25" customHeight="1" x14ac:dyDescent="0.3">
      <c r="A35" s="20" t="s">
        <v>69</v>
      </c>
      <c r="B35" s="20" t="s">
        <v>78</v>
      </c>
      <c r="C35" s="20" t="s">
        <v>79</v>
      </c>
      <c r="D35" s="20" t="s">
        <v>33</v>
      </c>
      <c r="E35" s="24" t="s">
        <v>36</v>
      </c>
      <c r="F35" s="32">
        <v>3</v>
      </c>
      <c r="G35" s="23">
        <v>3</v>
      </c>
      <c r="H35" s="20">
        <v>0</v>
      </c>
      <c r="I35" s="20">
        <v>0</v>
      </c>
      <c r="J35" s="20">
        <v>0</v>
      </c>
      <c r="K35" s="24">
        <v>0</v>
      </c>
      <c r="L35" s="33">
        <v>3</v>
      </c>
      <c r="M35" s="33">
        <v>3</v>
      </c>
      <c r="N35" s="54">
        <v>8500</v>
      </c>
      <c r="O35" s="50">
        <v>382.5</v>
      </c>
      <c r="P35" s="50">
        <v>191.25</v>
      </c>
      <c r="Q35" s="50">
        <v>0</v>
      </c>
      <c r="R35" s="50">
        <v>191.25</v>
      </c>
    </row>
    <row r="36" spans="1:18" x14ac:dyDescent="0.3">
      <c r="A36" s="20" t="s">
        <v>69</v>
      </c>
      <c r="B36" s="20" t="s">
        <v>2</v>
      </c>
      <c r="C36" s="20" t="s">
        <v>1</v>
      </c>
      <c r="D36" s="20" t="s">
        <v>33</v>
      </c>
      <c r="E36" s="24" t="s">
        <v>34</v>
      </c>
      <c r="F36" s="32">
        <v>3</v>
      </c>
      <c r="G36" s="23">
        <v>3</v>
      </c>
      <c r="H36" s="20">
        <v>0</v>
      </c>
      <c r="I36" s="20">
        <v>0</v>
      </c>
      <c r="J36" s="20">
        <v>0</v>
      </c>
      <c r="K36" s="24">
        <v>0</v>
      </c>
      <c r="L36" s="33">
        <v>2</v>
      </c>
      <c r="M36" s="33">
        <v>101</v>
      </c>
      <c r="N36" s="54">
        <v>69300</v>
      </c>
      <c r="O36" s="50">
        <v>2425.5</v>
      </c>
      <c r="P36" s="50">
        <v>1212.75</v>
      </c>
      <c r="Q36" s="50">
        <v>784</v>
      </c>
      <c r="R36" s="50">
        <v>428.75</v>
      </c>
    </row>
    <row r="37" spans="1:18" ht="15" customHeight="1" x14ac:dyDescent="0.3">
      <c r="A37" s="20" t="s">
        <v>69</v>
      </c>
      <c r="B37" s="20" t="s">
        <v>2</v>
      </c>
      <c r="C37" s="20" t="s">
        <v>1</v>
      </c>
      <c r="D37" s="20" t="s">
        <v>33</v>
      </c>
      <c r="E37" s="24" t="s">
        <v>39</v>
      </c>
      <c r="F37" s="32">
        <v>1</v>
      </c>
      <c r="G37" s="23">
        <v>1</v>
      </c>
      <c r="H37" s="20">
        <v>0</v>
      </c>
      <c r="I37" s="20">
        <v>0</v>
      </c>
      <c r="J37" s="20">
        <v>0</v>
      </c>
      <c r="K37" s="24">
        <v>0</v>
      </c>
      <c r="L37" s="33">
        <v>1</v>
      </c>
      <c r="M37" s="33">
        <v>12</v>
      </c>
      <c r="N37" s="54">
        <v>18000</v>
      </c>
      <c r="O37" s="50">
        <v>540</v>
      </c>
      <c r="P37" s="50">
        <v>270</v>
      </c>
      <c r="Q37" s="50">
        <v>0</v>
      </c>
      <c r="R37" s="50">
        <v>270</v>
      </c>
    </row>
    <row r="38" spans="1:18" x14ac:dyDescent="0.3">
      <c r="A38" s="20" t="s">
        <v>69</v>
      </c>
      <c r="B38" s="20" t="s">
        <v>2</v>
      </c>
      <c r="C38" s="20" t="s">
        <v>1</v>
      </c>
      <c r="D38" s="20" t="s">
        <v>33</v>
      </c>
      <c r="E38" s="24" t="s">
        <v>35</v>
      </c>
      <c r="F38" s="32">
        <v>4</v>
      </c>
      <c r="G38" s="23">
        <v>2</v>
      </c>
      <c r="H38" s="20">
        <v>0</v>
      </c>
      <c r="I38" s="20">
        <v>2</v>
      </c>
      <c r="J38" s="20">
        <v>0</v>
      </c>
      <c r="K38" s="24">
        <v>0</v>
      </c>
      <c r="L38" s="33">
        <v>5</v>
      </c>
      <c r="M38" s="33">
        <v>231</v>
      </c>
      <c r="N38" s="54">
        <v>196000</v>
      </c>
      <c r="O38" s="50">
        <v>20188</v>
      </c>
      <c r="P38" s="50">
        <v>10094</v>
      </c>
      <c r="Q38" s="50">
        <v>98</v>
      </c>
      <c r="R38" s="50">
        <v>9996</v>
      </c>
    </row>
    <row r="39" spans="1:18" ht="15" customHeight="1" x14ac:dyDescent="0.3">
      <c r="A39" s="20" t="s">
        <v>69</v>
      </c>
      <c r="B39" s="20" t="s">
        <v>2</v>
      </c>
      <c r="C39" s="20" t="s">
        <v>1</v>
      </c>
      <c r="D39" s="20" t="s">
        <v>33</v>
      </c>
      <c r="E39" s="24" t="s">
        <v>36</v>
      </c>
      <c r="F39" s="32">
        <v>6</v>
      </c>
      <c r="G39" s="23">
        <v>4</v>
      </c>
      <c r="H39" s="20">
        <v>0</v>
      </c>
      <c r="I39" s="20">
        <v>2</v>
      </c>
      <c r="J39" s="20">
        <v>0</v>
      </c>
      <c r="K39" s="24">
        <v>0</v>
      </c>
      <c r="L39" s="33">
        <v>5</v>
      </c>
      <c r="M39" s="33">
        <v>14</v>
      </c>
      <c r="N39" s="54">
        <v>51500</v>
      </c>
      <c r="O39" s="50">
        <v>3247.5</v>
      </c>
      <c r="P39" s="50">
        <v>1623.75</v>
      </c>
      <c r="Q39" s="50">
        <v>1113.75</v>
      </c>
      <c r="R39" s="50">
        <v>510</v>
      </c>
    </row>
    <row r="40" spans="1:18" ht="14.25" customHeight="1" x14ac:dyDescent="0.3">
      <c r="A40" s="20" t="s">
        <v>69</v>
      </c>
      <c r="B40" s="20" t="s">
        <v>2</v>
      </c>
      <c r="C40" s="20" t="s">
        <v>56</v>
      </c>
      <c r="D40" s="20" t="s">
        <v>33</v>
      </c>
      <c r="E40" s="24" t="s">
        <v>38</v>
      </c>
      <c r="F40" s="32">
        <v>1</v>
      </c>
      <c r="G40" s="23">
        <v>0</v>
      </c>
      <c r="H40" s="20">
        <v>0</v>
      </c>
      <c r="I40" s="20">
        <v>1</v>
      </c>
      <c r="J40" s="20">
        <v>0</v>
      </c>
      <c r="K40" s="24">
        <v>0</v>
      </c>
      <c r="L40" s="33">
        <v>1</v>
      </c>
      <c r="M40" s="33">
        <v>20</v>
      </c>
      <c r="N40" s="54">
        <v>17000</v>
      </c>
      <c r="O40" s="50">
        <v>1785</v>
      </c>
      <c r="P40" s="50">
        <v>892.5</v>
      </c>
      <c r="Q40" s="50">
        <v>0</v>
      </c>
      <c r="R40" s="50">
        <v>892.5</v>
      </c>
    </row>
    <row r="41" spans="1:18" ht="15.75" customHeight="1" x14ac:dyDescent="0.3">
      <c r="A41" s="20" t="s">
        <v>69</v>
      </c>
      <c r="B41" s="20" t="s">
        <v>2</v>
      </c>
      <c r="C41" s="20" t="s">
        <v>56</v>
      </c>
      <c r="D41" s="20" t="s">
        <v>33</v>
      </c>
      <c r="E41" s="24" t="s">
        <v>36</v>
      </c>
      <c r="F41" s="32">
        <v>1</v>
      </c>
      <c r="G41" s="23">
        <v>0</v>
      </c>
      <c r="H41" s="20">
        <v>0</v>
      </c>
      <c r="I41" s="20">
        <v>1</v>
      </c>
      <c r="J41" s="20">
        <v>0</v>
      </c>
      <c r="K41" s="24">
        <v>0</v>
      </c>
      <c r="L41" s="33">
        <v>1</v>
      </c>
      <c r="M41" s="33">
        <v>1</v>
      </c>
      <c r="N41" s="54">
        <v>2000</v>
      </c>
      <c r="O41" s="50">
        <v>270</v>
      </c>
      <c r="P41" s="50">
        <v>135</v>
      </c>
      <c r="Q41" s="50">
        <v>0</v>
      </c>
      <c r="R41" s="50">
        <v>135</v>
      </c>
    </row>
    <row r="42" spans="1:18" x14ac:dyDescent="0.3">
      <c r="A42" s="20" t="s">
        <v>69</v>
      </c>
      <c r="B42" s="20" t="s">
        <v>80</v>
      </c>
      <c r="C42" s="20" t="s">
        <v>66</v>
      </c>
      <c r="D42" s="20" t="s">
        <v>33</v>
      </c>
      <c r="E42" s="24" t="s">
        <v>35</v>
      </c>
      <c r="F42" s="32">
        <v>1</v>
      </c>
      <c r="G42" s="23">
        <v>0</v>
      </c>
      <c r="H42" s="20">
        <v>0</v>
      </c>
      <c r="I42" s="20">
        <v>1</v>
      </c>
      <c r="J42" s="20">
        <v>0</v>
      </c>
      <c r="K42" s="24">
        <v>0</v>
      </c>
      <c r="L42" s="33">
        <v>1</v>
      </c>
      <c r="M42" s="33">
        <v>30</v>
      </c>
      <c r="N42" s="54">
        <v>28500</v>
      </c>
      <c r="O42" s="50">
        <v>2992.5</v>
      </c>
      <c r="P42" s="50">
        <v>1496.25</v>
      </c>
      <c r="Q42" s="50">
        <v>0</v>
      </c>
      <c r="R42" s="50">
        <v>1496.25</v>
      </c>
    </row>
    <row r="43" spans="1:18" ht="13.5" customHeight="1" x14ac:dyDescent="0.3">
      <c r="A43" s="20" t="s">
        <v>69</v>
      </c>
      <c r="B43" s="20" t="s">
        <v>80</v>
      </c>
      <c r="C43" s="20" t="s">
        <v>66</v>
      </c>
      <c r="D43" s="20" t="s">
        <v>33</v>
      </c>
      <c r="E43" s="24" t="s">
        <v>36</v>
      </c>
      <c r="F43" s="32">
        <v>1</v>
      </c>
      <c r="G43" s="23">
        <v>0</v>
      </c>
      <c r="H43" s="20">
        <v>0</v>
      </c>
      <c r="I43" s="20">
        <v>1</v>
      </c>
      <c r="J43" s="20">
        <v>0</v>
      </c>
      <c r="K43" s="24">
        <v>0</v>
      </c>
      <c r="L43" s="33">
        <v>1</v>
      </c>
      <c r="M43" s="33">
        <v>1</v>
      </c>
      <c r="N43" s="54">
        <v>2000</v>
      </c>
      <c r="O43" s="50">
        <v>270</v>
      </c>
      <c r="P43" s="50">
        <v>135</v>
      </c>
      <c r="Q43" s="50">
        <v>0</v>
      </c>
      <c r="R43" s="50">
        <v>135</v>
      </c>
    </row>
    <row r="44" spans="1:18" ht="15.75" customHeight="1" x14ac:dyDescent="0.3">
      <c r="A44" s="20" t="s">
        <v>69</v>
      </c>
      <c r="B44" s="20" t="s">
        <v>7</v>
      </c>
      <c r="C44" s="20" t="s">
        <v>40</v>
      </c>
      <c r="D44" s="20" t="s">
        <v>33</v>
      </c>
      <c r="E44" s="24" t="s">
        <v>35</v>
      </c>
      <c r="F44" s="32">
        <v>1</v>
      </c>
      <c r="G44" s="23">
        <v>0</v>
      </c>
      <c r="H44" s="20">
        <v>0</v>
      </c>
      <c r="I44" s="20">
        <v>1</v>
      </c>
      <c r="J44" s="20">
        <v>0</v>
      </c>
      <c r="K44" s="24">
        <v>0</v>
      </c>
      <c r="L44" s="33">
        <v>1</v>
      </c>
      <c r="M44" s="33">
        <v>27</v>
      </c>
      <c r="N44" s="54">
        <v>24300</v>
      </c>
      <c r="O44" s="50">
        <v>2551.5</v>
      </c>
      <c r="P44" s="50">
        <v>1275.75</v>
      </c>
      <c r="Q44" s="50">
        <v>0</v>
      </c>
      <c r="R44" s="50">
        <v>1275.75</v>
      </c>
    </row>
    <row r="45" spans="1:18" x14ac:dyDescent="0.3">
      <c r="A45" s="20" t="s">
        <v>69</v>
      </c>
      <c r="B45" s="20" t="s">
        <v>7</v>
      </c>
      <c r="C45" s="20" t="s">
        <v>40</v>
      </c>
      <c r="D45" s="20" t="s">
        <v>33</v>
      </c>
      <c r="E45" s="24" t="s">
        <v>36</v>
      </c>
      <c r="F45" s="32">
        <v>5</v>
      </c>
      <c r="G45" s="23">
        <v>3</v>
      </c>
      <c r="H45" s="20">
        <v>0</v>
      </c>
      <c r="I45" s="20">
        <v>2</v>
      </c>
      <c r="J45" s="20">
        <v>0</v>
      </c>
      <c r="K45" s="24">
        <v>0</v>
      </c>
      <c r="L45" s="33">
        <v>4</v>
      </c>
      <c r="M45" s="33">
        <v>5</v>
      </c>
      <c r="N45" s="54">
        <v>14150</v>
      </c>
      <c r="O45" s="50">
        <v>996.75</v>
      </c>
      <c r="P45" s="50">
        <v>498.375</v>
      </c>
      <c r="Q45" s="50">
        <v>0</v>
      </c>
      <c r="R45" s="50">
        <v>498.375</v>
      </c>
    </row>
    <row r="46" spans="1:18" ht="14.25" customHeight="1" x14ac:dyDescent="0.3">
      <c r="A46" s="20" t="s">
        <v>69</v>
      </c>
      <c r="B46" s="20" t="s">
        <v>7</v>
      </c>
      <c r="C46" s="20" t="s">
        <v>6</v>
      </c>
      <c r="D46" s="20" t="s">
        <v>33</v>
      </c>
      <c r="E46" s="24" t="s">
        <v>34</v>
      </c>
      <c r="F46" s="32">
        <v>1</v>
      </c>
      <c r="G46" s="23">
        <v>1</v>
      </c>
      <c r="H46" s="20">
        <v>0</v>
      </c>
      <c r="I46" s="20">
        <v>0</v>
      </c>
      <c r="J46" s="20">
        <v>0</v>
      </c>
      <c r="K46" s="24">
        <v>0</v>
      </c>
      <c r="L46" s="33">
        <v>1</v>
      </c>
      <c r="M46" s="33">
        <v>12</v>
      </c>
      <c r="N46" s="54">
        <v>6000</v>
      </c>
      <c r="O46" s="50">
        <v>210</v>
      </c>
      <c r="P46" s="50">
        <v>105</v>
      </c>
      <c r="Q46" s="50">
        <v>0</v>
      </c>
      <c r="R46" s="50">
        <v>105</v>
      </c>
    </row>
    <row r="47" spans="1:18" ht="15" customHeight="1" x14ac:dyDescent="0.3">
      <c r="A47" s="20" t="s">
        <v>69</v>
      </c>
      <c r="B47" s="20" t="s">
        <v>7</v>
      </c>
      <c r="C47" s="20" t="s">
        <v>6</v>
      </c>
      <c r="D47" s="20" t="s">
        <v>33</v>
      </c>
      <c r="E47" s="24" t="s">
        <v>39</v>
      </c>
      <c r="F47" s="32">
        <v>1</v>
      </c>
      <c r="G47" s="23">
        <v>0</v>
      </c>
      <c r="H47" s="20">
        <v>0</v>
      </c>
      <c r="I47" s="20">
        <v>1</v>
      </c>
      <c r="J47" s="20">
        <v>0</v>
      </c>
      <c r="K47" s="24">
        <v>0</v>
      </c>
      <c r="L47" s="33">
        <v>1</v>
      </c>
      <c r="M47" s="33">
        <v>7</v>
      </c>
      <c r="N47" s="54">
        <v>7000</v>
      </c>
      <c r="O47" s="50">
        <v>630</v>
      </c>
      <c r="P47" s="50">
        <v>315</v>
      </c>
      <c r="Q47" s="50">
        <v>0</v>
      </c>
      <c r="R47" s="50">
        <v>315</v>
      </c>
    </row>
    <row r="48" spans="1:18" x14ac:dyDescent="0.3">
      <c r="A48" s="20" t="s">
        <v>69</v>
      </c>
      <c r="B48" s="20" t="s">
        <v>7</v>
      </c>
      <c r="C48" s="20" t="s">
        <v>6</v>
      </c>
      <c r="D48" s="20" t="s">
        <v>33</v>
      </c>
      <c r="E48" s="24" t="s">
        <v>35</v>
      </c>
      <c r="F48" s="32">
        <v>4</v>
      </c>
      <c r="G48" s="23">
        <v>0</v>
      </c>
      <c r="H48" s="20">
        <v>0</v>
      </c>
      <c r="I48" s="20">
        <v>4</v>
      </c>
      <c r="J48" s="20">
        <v>0</v>
      </c>
      <c r="K48" s="24">
        <v>0</v>
      </c>
      <c r="L48" s="33">
        <v>2</v>
      </c>
      <c r="M48" s="33">
        <v>48</v>
      </c>
      <c r="N48" s="54">
        <v>40200</v>
      </c>
      <c r="O48" s="50">
        <v>4221</v>
      </c>
      <c r="P48" s="50">
        <v>2110.5</v>
      </c>
      <c r="Q48" s="50">
        <v>0</v>
      </c>
      <c r="R48" s="50">
        <v>2110.5</v>
      </c>
    </row>
    <row r="49" spans="1:18" ht="15" customHeight="1" x14ac:dyDescent="0.3">
      <c r="A49" s="20" t="s">
        <v>69</v>
      </c>
      <c r="B49" s="20" t="s">
        <v>7</v>
      </c>
      <c r="C49" s="20" t="s">
        <v>6</v>
      </c>
      <c r="D49" s="20" t="s">
        <v>33</v>
      </c>
      <c r="E49" s="24" t="s">
        <v>36</v>
      </c>
      <c r="F49" s="32">
        <v>2</v>
      </c>
      <c r="G49" s="23">
        <v>1</v>
      </c>
      <c r="H49" s="20">
        <v>0</v>
      </c>
      <c r="I49" s="20">
        <v>1</v>
      </c>
      <c r="J49" s="20">
        <v>0</v>
      </c>
      <c r="K49" s="24">
        <v>0</v>
      </c>
      <c r="L49" s="33">
        <v>2</v>
      </c>
      <c r="M49" s="33">
        <v>2</v>
      </c>
      <c r="N49" s="54">
        <v>4800</v>
      </c>
      <c r="O49" s="50">
        <v>648</v>
      </c>
      <c r="P49" s="50">
        <v>324</v>
      </c>
      <c r="Q49" s="50">
        <v>0</v>
      </c>
      <c r="R49" s="50">
        <v>324</v>
      </c>
    </row>
    <row r="50" spans="1:18" x14ac:dyDescent="0.3">
      <c r="A50" s="68" t="s">
        <v>51</v>
      </c>
      <c r="B50" s="68"/>
      <c r="C50" s="68"/>
      <c r="D50" s="68"/>
      <c r="E50" s="68"/>
      <c r="F50" s="26">
        <f>SUM(F3:F49)</f>
        <v>138</v>
      </c>
      <c r="G50" s="26">
        <f>SUM(G3:G49)</f>
        <v>95</v>
      </c>
      <c r="H50" s="26">
        <f>SUM(H3:H49)</f>
        <v>0</v>
      </c>
      <c r="I50" s="26">
        <f>SUM(I3:I49)</f>
        <v>41</v>
      </c>
      <c r="J50" s="26">
        <f>SUM(J3:J49)</f>
        <v>0</v>
      </c>
      <c r="K50" s="26">
        <f>SUM(K3:K49)</f>
        <v>2</v>
      </c>
      <c r="L50" s="26">
        <f>SUM(L3:L49)</f>
        <v>131</v>
      </c>
      <c r="M50" s="26">
        <f>SUM(M3:M49)</f>
        <v>1295</v>
      </c>
      <c r="N50" s="51">
        <f>SUM(N3:N49)</f>
        <v>1238200</v>
      </c>
      <c r="O50" s="51">
        <f>SUM(O3:O49)</f>
        <v>80554.64</v>
      </c>
      <c r="P50" s="51">
        <f>SUM(P3:P49)</f>
        <v>38496.82</v>
      </c>
      <c r="Q50" s="51">
        <f>SUM(Q3:Q49)</f>
        <v>9451.76</v>
      </c>
      <c r="R50" s="51">
        <f>SUM(R3:R49)</f>
        <v>32606.07</v>
      </c>
    </row>
  </sheetData>
  <autoFilter ref="A2:R50"/>
  <mergeCells count="2">
    <mergeCell ref="A1:R1"/>
    <mergeCell ref="A50:E50"/>
  </mergeCells>
  <dataValidations count="4">
    <dataValidation type="decimal" allowBlank="1" showInputMessage="1" showErrorMessage="1" sqref="Q3:Q49 N3:O49">
      <formula1>0</formula1>
      <formula2>100000000</formula2>
    </dataValidation>
    <dataValidation type="decimal" allowBlank="1" showInputMessage="1" showErrorMessage="1" sqref="R3:R49 P3:P49">
      <formula1>0</formula1>
      <formula2>1000000</formula2>
    </dataValidation>
    <dataValidation type="whole" allowBlank="1" showInputMessage="1" showErrorMessage="1" sqref="M3:M49">
      <formula1>0</formula1>
      <formula2>5000000</formula2>
    </dataValidation>
    <dataValidation type="whole" allowBlank="1" showInputMessage="1" showErrorMessage="1" sqref="G3:L49">
      <formula1>0</formula1>
      <formula2>5000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V92"/>
  <sheetViews>
    <sheetView topLeftCell="A67" zoomScale="53" zoomScaleNormal="53" workbookViewId="0">
      <selection activeCell="I52" sqref="I52"/>
    </sheetView>
  </sheetViews>
  <sheetFormatPr baseColWidth="10" defaultRowHeight="14.4" x14ac:dyDescent="0.3"/>
  <cols>
    <col min="3" max="3" width="9.44140625" style="30" customWidth="1"/>
    <col min="4" max="4" width="17.109375" style="30" bestFit="1" customWidth="1"/>
    <col min="5" max="5" width="18" style="30" bestFit="1" customWidth="1"/>
    <col min="6" max="6" width="29.88671875" style="30" bestFit="1" customWidth="1"/>
    <col min="7" max="7" width="28.109375" style="17" bestFit="1" customWidth="1"/>
    <col min="8" max="8" width="12.88671875" bestFit="1" customWidth="1"/>
    <col min="15" max="15" width="20.88671875" bestFit="1" customWidth="1"/>
    <col min="16" max="16" width="25.6640625" bestFit="1" customWidth="1"/>
    <col min="17" max="17" width="25.21875" bestFit="1" customWidth="1"/>
    <col min="18" max="18" width="24.6640625" bestFit="1" customWidth="1"/>
    <col min="19" max="19" width="21.33203125" bestFit="1" customWidth="1"/>
    <col min="20" max="20" width="14.6640625" bestFit="1" customWidth="1"/>
  </cols>
  <sheetData>
    <row r="5" spans="2:19" ht="21" x14ac:dyDescent="0.4">
      <c r="C5" s="69" t="s">
        <v>53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2:19" ht="21" x14ac:dyDescent="0.4">
      <c r="C6" s="69" t="s">
        <v>74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2:19" ht="21" x14ac:dyDescent="0.4">
      <c r="C7" s="69" t="s">
        <v>54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2:19" ht="15.75" customHeight="1" x14ac:dyDescent="0.35">
      <c r="B8" t="s">
        <v>50</v>
      </c>
      <c r="C8" s="70" t="s">
        <v>73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2:19" ht="27.6" x14ac:dyDescent="0.3">
      <c r="C9" s="2" t="s">
        <v>30</v>
      </c>
      <c r="D9" s="2" t="s">
        <v>29</v>
      </c>
      <c r="E9" s="2" t="s">
        <v>28</v>
      </c>
      <c r="F9" s="8" t="s">
        <v>27</v>
      </c>
      <c r="G9" s="4" t="s">
        <v>26</v>
      </c>
      <c r="H9" s="21" t="s">
        <v>25</v>
      </c>
      <c r="I9" s="19" t="s">
        <v>24</v>
      </c>
      <c r="J9" s="19" t="s">
        <v>23</v>
      </c>
      <c r="K9" s="19" t="s">
        <v>22</v>
      </c>
      <c r="L9" s="9" t="s">
        <v>21</v>
      </c>
      <c r="M9" s="5" t="s">
        <v>20</v>
      </c>
      <c r="N9" s="4" t="s">
        <v>19</v>
      </c>
      <c r="O9" s="3" t="s">
        <v>18</v>
      </c>
      <c r="P9" s="2" t="s">
        <v>17</v>
      </c>
      <c r="Q9" s="2" t="s">
        <v>16</v>
      </c>
      <c r="R9" s="2" t="s">
        <v>15</v>
      </c>
      <c r="S9" s="2" t="s">
        <v>14</v>
      </c>
    </row>
    <row r="10" spans="2:19" x14ac:dyDescent="0.3">
      <c r="C10" s="20" t="s">
        <v>69</v>
      </c>
      <c r="D10" s="20" t="s">
        <v>60</v>
      </c>
      <c r="E10" s="20" t="s">
        <v>59</v>
      </c>
      <c r="F10" s="40" t="s">
        <v>3</v>
      </c>
      <c r="G10" s="45">
        <v>15</v>
      </c>
      <c r="H10" s="41">
        <v>0</v>
      </c>
      <c r="I10" s="41">
        <v>0</v>
      </c>
      <c r="J10" s="41">
        <v>7</v>
      </c>
      <c r="K10" s="41">
        <v>8</v>
      </c>
      <c r="L10" s="41">
        <v>0</v>
      </c>
      <c r="M10" s="41">
        <v>14</v>
      </c>
      <c r="N10" s="41">
        <v>16.510000000000002</v>
      </c>
      <c r="O10" s="46">
        <v>133088.67000000001</v>
      </c>
      <c r="P10" s="46">
        <v>6653.42</v>
      </c>
      <c r="Q10" s="47">
        <v>3326.71</v>
      </c>
      <c r="R10" s="46">
        <v>0</v>
      </c>
      <c r="S10" s="47">
        <v>3326.71</v>
      </c>
    </row>
    <row r="11" spans="2:19" x14ac:dyDescent="0.3">
      <c r="C11" s="20" t="s">
        <v>69</v>
      </c>
      <c r="D11" s="20" t="s">
        <v>9</v>
      </c>
      <c r="E11" s="20" t="s">
        <v>8</v>
      </c>
      <c r="F11" s="40" t="s">
        <v>10</v>
      </c>
      <c r="G11" s="45">
        <v>1</v>
      </c>
      <c r="H11" s="41">
        <v>0</v>
      </c>
      <c r="I11" s="41">
        <v>0</v>
      </c>
      <c r="J11" s="41">
        <v>1</v>
      </c>
      <c r="K11" s="41">
        <v>0</v>
      </c>
      <c r="L11" s="41">
        <v>0</v>
      </c>
      <c r="M11" s="41">
        <v>1</v>
      </c>
      <c r="N11" s="41">
        <v>2.95</v>
      </c>
      <c r="O11" s="46">
        <v>20551.09</v>
      </c>
      <c r="P11" s="46">
        <v>1541.33</v>
      </c>
      <c r="Q11" s="47">
        <v>770.66499999999996</v>
      </c>
      <c r="R11" s="46">
        <v>0</v>
      </c>
      <c r="S11" s="47">
        <v>770.66499999999996</v>
      </c>
    </row>
    <row r="12" spans="2:19" x14ac:dyDescent="0.3">
      <c r="C12" s="20" t="s">
        <v>69</v>
      </c>
      <c r="D12" s="20" t="s">
        <v>13</v>
      </c>
      <c r="E12" s="20" t="s">
        <v>61</v>
      </c>
      <c r="F12" s="40" t="s">
        <v>63</v>
      </c>
      <c r="G12" s="45">
        <v>4</v>
      </c>
      <c r="H12" s="41">
        <v>0</v>
      </c>
      <c r="I12" s="41">
        <v>0</v>
      </c>
      <c r="J12" s="41">
        <v>0</v>
      </c>
      <c r="K12" s="41">
        <v>0</v>
      </c>
      <c r="L12" s="41">
        <v>4</v>
      </c>
      <c r="M12" s="41">
        <v>2</v>
      </c>
      <c r="N12" s="41">
        <v>28.3</v>
      </c>
      <c r="O12" s="46">
        <v>126634.01</v>
      </c>
      <c r="P12" s="46">
        <v>8864.3799999999992</v>
      </c>
      <c r="Q12" s="47">
        <v>4432.1899999999996</v>
      </c>
      <c r="R12" s="46">
        <v>0</v>
      </c>
      <c r="S12" s="47">
        <v>4432.1899999999996</v>
      </c>
    </row>
    <row r="13" spans="2:19" x14ac:dyDescent="0.3">
      <c r="C13" s="20" t="s">
        <v>69</v>
      </c>
      <c r="D13" s="20" t="s">
        <v>13</v>
      </c>
      <c r="E13" s="20" t="s">
        <v>37</v>
      </c>
      <c r="F13" s="40" t="s">
        <v>63</v>
      </c>
      <c r="G13" s="45">
        <v>2</v>
      </c>
      <c r="H13" s="41">
        <v>0</v>
      </c>
      <c r="I13" s="41">
        <v>0</v>
      </c>
      <c r="J13" s="41">
        <v>0</v>
      </c>
      <c r="K13" s="41">
        <v>0</v>
      </c>
      <c r="L13" s="41">
        <v>2</v>
      </c>
      <c r="M13" s="41">
        <v>2</v>
      </c>
      <c r="N13" s="41">
        <v>10.95</v>
      </c>
      <c r="O13" s="46">
        <v>59670.27</v>
      </c>
      <c r="P13" s="46">
        <v>4176.8999999999996</v>
      </c>
      <c r="Q13" s="47">
        <v>2088.4499999999998</v>
      </c>
      <c r="R13" s="46">
        <v>0</v>
      </c>
      <c r="S13" s="47">
        <v>2088.4499999999998</v>
      </c>
    </row>
    <row r="14" spans="2:19" x14ac:dyDescent="0.3">
      <c r="C14" s="20" t="s">
        <v>69</v>
      </c>
      <c r="D14" s="20" t="s">
        <v>4</v>
      </c>
      <c r="E14" s="20" t="s">
        <v>5</v>
      </c>
      <c r="F14" s="40" t="s">
        <v>64</v>
      </c>
      <c r="G14" s="45">
        <v>10</v>
      </c>
      <c r="H14" s="41">
        <v>0</v>
      </c>
      <c r="I14" s="41">
        <v>0</v>
      </c>
      <c r="J14" s="41">
        <v>8</v>
      </c>
      <c r="K14" s="41">
        <v>2</v>
      </c>
      <c r="L14" s="41">
        <v>0</v>
      </c>
      <c r="M14" s="41">
        <v>9</v>
      </c>
      <c r="N14" s="41">
        <v>18.3</v>
      </c>
      <c r="O14" s="46">
        <v>128307.71</v>
      </c>
      <c r="P14" s="46">
        <v>8981.5400000000009</v>
      </c>
      <c r="Q14" s="47">
        <v>4490.7700000000004</v>
      </c>
      <c r="R14" s="46">
        <v>4490.7700000000004</v>
      </c>
      <c r="S14" s="47">
        <v>0</v>
      </c>
    </row>
    <row r="15" spans="2:19" x14ac:dyDescent="0.3">
      <c r="C15" s="20" t="s">
        <v>69</v>
      </c>
      <c r="D15" s="20" t="s">
        <v>4</v>
      </c>
      <c r="E15" s="20" t="s">
        <v>5</v>
      </c>
      <c r="F15" s="40" t="s">
        <v>3</v>
      </c>
      <c r="G15" s="45">
        <v>7</v>
      </c>
      <c r="H15" s="41">
        <v>0</v>
      </c>
      <c r="I15" s="41">
        <v>0</v>
      </c>
      <c r="J15" s="41">
        <v>6</v>
      </c>
      <c r="K15" s="41">
        <v>1</v>
      </c>
      <c r="L15" s="41">
        <v>0</v>
      </c>
      <c r="M15" s="41">
        <v>5</v>
      </c>
      <c r="N15" s="41">
        <v>4.03</v>
      </c>
      <c r="O15" s="48">
        <v>36078.620000000003</v>
      </c>
      <c r="P15" s="48">
        <v>2525.5</v>
      </c>
      <c r="Q15" s="47">
        <v>1262.75</v>
      </c>
      <c r="R15" s="46">
        <v>1262.75</v>
      </c>
      <c r="S15" s="47">
        <v>0</v>
      </c>
    </row>
    <row r="16" spans="2:19" x14ac:dyDescent="0.3">
      <c r="C16" s="20" t="s">
        <v>69</v>
      </c>
      <c r="D16" s="20" t="s">
        <v>4</v>
      </c>
      <c r="E16" s="20" t="s">
        <v>11</v>
      </c>
      <c r="F16" s="40" t="s">
        <v>64</v>
      </c>
      <c r="G16" s="45">
        <v>7</v>
      </c>
      <c r="H16" s="41">
        <v>0</v>
      </c>
      <c r="I16" s="41">
        <v>0</v>
      </c>
      <c r="J16" s="41">
        <v>7</v>
      </c>
      <c r="K16" s="41">
        <v>0</v>
      </c>
      <c r="L16" s="41">
        <v>0</v>
      </c>
      <c r="M16" s="41">
        <v>7</v>
      </c>
      <c r="N16" s="41">
        <v>13</v>
      </c>
      <c r="O16" s="48">
        <v>91147.550000000017</v>
      </c>
      <c r="P16" s="48">
        <v>6380.3285000000005</v>
      </c>
      <c r="Q16" s="47">
        <v>3190.1642500000003</v>
      </c>
      <c r="R16" s="46">
        <v>3190.16</v>
      </c>
      <c r="S16" s="47">
        <v>4.2500000004110916E-3</v>
      </c>
    </row>
    <row r="17" spans="3:19" x14ac:dyDescent="0.3">
      <c r="C17" s="20" t="s">
        <v>69</v>
      </c>
      <c r="D17" s="20" t="s">
        <v>4</v>
      </c>
      <c r="E17" s="20" t="s">
        <v>68</v>
      </c>
      <c r="F17" s="40" t="s">
        <v>64</v>
      </c>
      <c r="G17" s="45">
        <v>2</v>
      </c>
      <c r="H17" s="41">
        <v>0</v>
      </c>
      <c r="I17" s="41">
        <v>0</v>
      </c>
      <c r="J17" s="41">
        <v>2</v>
      </c>
      <c r="K17" s="41">
        <v>0</v>
      </c>
      <c r="L17" s="41">
        <v>0</v>
      </c>
      <c r="M17" s="41">
        <v>2</v>
      </c>
      <c r="N17" s="41">
        <v>6</v>
      </c>
      <c r="O17" s="46">
        <v>42068.1</v>
      </c>
      <c r="P17" s="46">
        <v>2944.77</v>
      </c>
      <c r="Q17" s="47">
        <v>1472.385</v>
      </c>
      <c r="R17" s="46">
        <v>1472.38</v>
      </c>
      <c r="S17" s="47">
        <v>4.9999999998817657E-3</v>
      </c>
    </row>
    <row r="18" spans="3:19" x14ac:dyDescent="0.3">
      <c r="C18" s="20" t="s">
        <v>69</v>
      </c>
      <c r="D18" s="20" t="s">
        <v>7</v>
      </c>
      <c r="E18" s="20" t="s">
        <v>6</v>
      </c>
      <c r="F18" s="40" t="s">
        <v>3</v>
      </c>
      <c r="G18" s="45">
        <v>4</v>
      </c>
      <c r="H18" s="41">
        <v>0</v>
      </c>
      <c r="I18" s="41">
        <v>0</v>
      </c>
      <c r="J18" s="41">
        <v>3</v>
      </c>
      <c r="K18" s="41">
        <v>1</v>
      </c>
      <c r="L18" s="41">
        <v>0</v>
      </c>
      <c r="M18" s="41">
        <v>4</v>
      </c>
      <c r="N18" s="41">
        <v>3.49</v>
      </c>
      <c r="O18" s="46">
        <v>31244.25</v>
      </c>
      <c r="P18" s="46">
        <v>1562.22</v>
      </c>
      <c r="Q18" s="47">
        <v>781.11</v>
      </c>
      <c r="R18" s="46">
        <v>0</v>
      </c>
      <c r="S18" s="47">
        <v>781.11</v>
      </c>
    </row>
    <row r="19" spans="3:19" x14ac:dyDescent="0.3">
      <c r="C19" s="20" t="s">
        <v>69</v>
      </c>
      <c r="D19" s="20" t="s">
        <v>2</v>
      </c>
      <c r="E19" s="20" t="s">
        <v>1</v>
      </c>
      <c r="F19" s="40" t="s">
        <v>0</v>
      </c>
      <c r="G19" s="45">
        <v>1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1</v>
      </c>
      <c r="N19" s="41">
        <v>18.920000000000002</v>
      </c>
      <c r="O19" s="46">
        <v>41561.370000000003</v>
      </c>
      <c r="P19" s="46">
        <v>2493.6799999999998</v>
      </c>
      <c r="Q19" s="47">
        <v>1246.8399999999999</v>
      </c>
      <c r="R19" s="46">
        <v>1246.8399999999999</v>
      </c>
      <c r="S19" s="47">
        <v>0</v>
      </c>
    </row>
    <row r="20" spans="3:19" x14ac:dyDescent="0.3">
      <c r="C20" s="20" t="s">
        <v>69</v>
      </c>
      <c r="D20" s="20" t="s">
        <v>2</v>
      </c>
      <c r="E20" s="20" t="s">
        <v>56</v>
      </c>
      <c r="F20" s="40" t="s">
        <v>70</v>
      </c>
      <c r="G20" s="45">
        <v>1</v>
      </c>
      <c r="H20" s="41">
        <v>0</v>
      </c>
      <c r="I20" s="41">
        <v>0</v>
      </c>
      <c r="J20" s="41">
        <v>1</v>
      </c>
      <c r="K20" s="41">
        <v>0</v>
      </c>
      <c r="L20" s="41">
        <v>0</v>
      </c>
      <c r="M20" s="41">
        <v>1</v>
      </c>
      <c r="N20" s="41">
        <v>3.5</v>
      </c>
      <c r="O20" s="46">
        <v>9198.7000000000007</v>
      </c>
      <c r="P20" s="46">
        <v>459.94</v>
      </c>
      <c r="Q20" s="47">
        <v>229.97</v>
      </c>
      <c r="R20" s="46">
        <v>0</v>
      </c>
      <c r="S20" s="47">
        <v>229.97</v>
      </c>
    </row>
    <row r="21" spans="3:19" x14ac:dyDescent="0.3">
      <c r="C21" s="72" t="s">
        <v>51</v>
      </c>
      <c r="D21" s="73"/>
      <c r="E21" s="73"/>
      <c r="F21" s="74"/>
      <c r="G21" s="31">
        <f>SUM(G10:G20)</f>
        <v>54</v>
      </c>
      <c r="H21" s="26">
        <f>SUM(H10:H20)</f>
        <v>1</v>
      </c>
      <c r="I21" s="26">
        <f>SUM(I10:I20)</f>
        <v>0</v>
      </c>
      <c r="J21" s="26">
        <f>SUM(J10:J20)</f>
        <v>35</v>
      </c>
      <c r="K21" s="26">
        <f>SUM(K10:K20)</f>
        <v>12</v>
      </c>
      <c r="L21" s="26">
        <f>SUM(L10:L20)</f>
        <v>6</v>
      </c>
      <c r="M21" s="26">
        <f>SUM(M10:M20)</f>
        <v>48</v>
      </c>
      <c r="N21" s="26">
        <f>SUM(N10:N20)</f>
        <v>125.95</v>
      </c>
      <c r="O21" s="51">
        <f>SUM(O10:O20)</f>
        <v>719550.34</v>
      </c>
      <c r="P21" s="51">
        <f>SUM(P10:P20)</f>
        <v>46584.008500000004</v>
      </c>
      <c r="Q21" s="51">
        <f>SUM(Q10:Q20)</f>
        <v>23292.004250000002</v>
      </c>
      <c r="R21" s="51">
        <f>SUM(R10:R20)</f>
        <v>11662.900000000001</v>
      </c>
      <c r="S21" s="51">
        <f>SUM(S10:S20)</f>
        <v>11629.104249999999</v>
      </c>
    </row>
    <row r="25" spans="3:19" ht="21" x14ac:dyDescent="0.4">
      <c r="C25" s="69" t="s">
        <v>55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3:19" ht="18.75" customHeight="1" x14ac:dyDescent="0.35">
      <c r="C26" s="70" t="s">
        <v>73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</row>
    <row r="27" spans="3:19" ht="27.6" x14ac:dyDescent="0.3">
      <c r="C27" s="2" t="s">
        <v>30</v>
      </c>
      <c r="D27" s="2" t="s">
        <v>29</v>
      </c>
      <c r="E27" s="2" t="s">
        <v>28</v>
      </c>
      <c r="F27" s="8" t="s">
        <v>27</v>
      </c>
      <c r="G27" s="4" t="s">
        <v>26</v>
      </c>
      <c r="H27" s="21" t="s">
        <v>25</v>
      </c>
      <c r="I27" s="19" t="s">
        <v>24</v>
      </c>
      <c r="J27" s="19" t="s">
        <v>23</v>
      </c>
      <c r="K27" s="19" t="s">
        <v>22</v>
      </c>
      <c r="L27" s="9" t="s">
        <v>21</v>
      </c>
      <c r="M27" s="5" t="s">
        <v>20</v>
      </c>
      <c r="N27" s="4" t="s">
        <v>49</v>
      </c>
      <c r="O27" s="11" t="s">
        <v>18</v>
      </c>
      <c r="P27" s="2" t="s">
        <v>17</v>
      </c>
      <c r="Q27" s="2" t="s">
        <v>15</v>
      </c>
      <c r="R27" s="2" t="s">
        <v>14</v>
      </c>
      <c r="S27" s="43"/>
    </row>
    <row r="28" spans="3:19" x14ac:dyDescent="0.3">
      <c r="C28" s="20" t="s">
        <v>71</v>
      </c>
      <c r="D28" s="12" t="s">
        <v>9</v>
      </c>
      <c r="E28" s="12" t="s">
        <v>8</v>
      </c>
      <c r="F28" s="13" t="s">
        <v>48</v>
      </c>
      <c r="G28" s="14">
        <v>45</v>
      </c>
      <c r="H28" s="23">
        <v>45</v>
      </c>
      <c r="I28" s="23">
        <v>0</v>
      </c>
      <c r="J28" s="23">
        <v>0</v>
      </c>
      <c r="K28" s="23">
        <v>0</v>
      </c>
      <c r="L28" s="28">
        <v>0</v>
      </c>
      <c r="M28" s="27">
        <v>45</v>
      </c>
      <c r="N28" s="14">
        <v>45</v>
      </c>
      <c r="O28" s="15">
        <v>112500</v>
      </c>
      <c r="P28" s="12">
        <v>1406.25</v>
      </c>
      <c r="Q28" s="12">
        <v>1406.25</v>
      </c>
      <c r="R28" s="12">
        <v>0</v>
      </c>
    </row>
    <row r="29" spans="3:19" x14ac:dyDescent="0.3">
      <c r="C29" s="20" t="s">
        <v>71</v>
      </c>
      <c r="D29" s="12" t="s">
        <v>72</v>
      </c>
      <c r="E29" s="12" t="s">
        <v>65</v>
      </c>
      <c r="F29" s="13" t="s">
        <v>47</v>
      </c>
      <c r="G29" s="14">
        <v>1</v>
      </c>
      <c r="H29" s="23">
        <v>1</v>
      </c>
      <c r="I29" s="23">
        <v>0</v>
      </c>
      <c r="J29" s="23">
        <v>0</v>
      </c>
      <c r="K29" s="23">
        <v>0</v>
      </c>
      <c r="L29" s="28">
        <v>0</v>
      </c>
      <c r="M29" s="27">
        <v>1</v>
      </c>
      <c r="N29" s="14">
        <v>1</v>
      </c>
      <c r="O29" s="29">
        <v>3500</v>
      </c>
      <c r="P29" s="12">
        <v>142.5</v>
      </c>
      <c r="Q29" s="12">
        <v>142.5</v>
      </c>
      <c r="R29" s="12">
        <v>0</v>
      </c>
    </row>
    <row r="30" spans="3:19" x14ac:dyDescent="0.3">
      <c r="C30" s="20" t="s">
        <v>71</v>
      </c>
      <c r="D30" s="12" t="s">
        <v>13</v>
      </c>
      <c r="E30" s="12" t="s">
        <v>12</v>
      </c>
      <c r="F30" s="13" t="s">
        <v>47</v>
      </c>
      <c r="G30" s="14">
        <v>2</v>
      </c>
      <c r="H30" s="23">
        <v>0</v>
      </c>
      <c r="I30" s="23">
        <v>0</v>
      </c>
      <c r="J30" s="23">
        <v>1</v>
      </c>
      <c r="K30" s="23">
        <v>0</v>
      </c>
      <c r="L30" s="28">
        <v>1</v>
      </c>
      <c r="M30" s="27">
        <v>2</v>
      </c>
      <c r="N30" s="14">
        <v>2</v>
      </c>
      <c r="O30" s="29">
        <v>2341.16</v>
      </c>
      <c r="P30" s="12">
        <v>18.73</v>
      </c>
      <c r="Q30" s="12">
        <v>6.85</v>
      </c>
      <c r="R30" s="12">
        <v>11.88</v>
      </c>
    </row>
    <row r="31" spans="3:19" x14ac:dyDescent="0.3">
      <c r="C31" s="20" t="s">
        <v>71</v>
      </c>
      <c r="D31" s="12" t="s">
        <v>13</v>
      </c>
      <c r="E31" s="12" t="s">
        <v>12</v>
      </c>
      <c r="F31" s="13" t="s">
        <v>45</v>
      </c>
      <c r="G31" s="14">
        <v>1</v>
      </c>
      <c r="H31" s="23">
        <v>0</v>
      </c>
      <c r="I31" s="23">
        <v>0</v>
      </c>
      <c r="J31" s="23">
        <v>1</v>
      </c>
      <c r="K31" s="23">
        <v>0</v>
      </c>
      <c r="L31" s="28">
        <v>0</v>
      </c>
      <c r="M31" s="27">
        <v>1</v>
      </c>
      <c r="N31" s="14">
        <v>1</v>
      </c>
      <c r="O31" s="29">
        <v>3000</v>
      </c>
      <c r="P31" s="12">
        <v>60</v>
      </c>
      <c r="Q31" s="12">
        <v>0</v>
      </c>
      <c r="R31" s="12">
        <v>60</v>
      </c>
    </row>
    <row r="32" spans="3:19" x14ac:dyDescent="0.3">
      <c r="C32" s="20" t="s">
        <v>71</v>
      </c>
      <c r="D32" s="12" t="s">
        <v>13</v>
      </c>
      <c r="E32" s="12" t="s">
        <v>37</v>
      </c>
      <c r="F32" s="13" t="s">
        <v>46</v>
      </c>
      <c r="G32" s="14">
        <v>1</v>
      </c>
      <c r="H32" s="23">
        <v>0</v>
      </c>
      <c r="I32" s="23">
        <v>0</v>
      </c>
      <c r="J32" s="23">
        <v>1</v>
      </c>
      <c r="K32" s="23">
        <v>0</v>
      </c>
      <c r="L32" s="28">
        <v>0</v>
      </c>
      <c r="M32" s="27">
        <v>1</v>
      </c>
      <c r="N32" s="14">
        <v>1</v>
      </c>
      <c r="O32" s="29">
        <v>9095</v>
      </c>
      <c r="P32" s="12">
        <v>388.13</v>
      </c>
      <c r="Q32" s="12">
        <v>0</v>
      </c>
      <c r="R32" s="12">
        <v>388.13</v>
      </c>
    </row>
    <row r="33" spans="2:21" x14ac:dyDescent="0.3">
      <c r="C33" s="20" t="s">
        <v>71</v>
      </c>
      <c r="D33" s="12" t="s">
        <v>4</v>
      </c>
      <c r="E33" s="12" t="s">
        <v>5</v>
      </c>
      <c r="F33" s="13" t="s">
        <v>47</v>
      </c>
      <c r="G33" s="14">
        <v>8</v>
      </c>
      <c r="H33" s="23">
        <v>1</v>
      </c>
      <c r="I33" s="23">
        <v>0</v>
      </c>
      <c r="J33" s="23">
        <v>4</v>
      </c>
      <c r="K33" s="23">
        <v>0</v>
      </c>
      <c r="L33" s="28">
        <v>3</v>
      </c>
      <c r="M33" s="27">
        <v>6</v>
      </c>
      <c r="N33" s="14">
        <v>8</v>
      </c>
      <c r="O33" s="15">
        <v>117344.02</v>
      </c>
      <c r="P33" s="12">
        <v>1186.26</v>
      </c>
      <c r="Q33" s="12">
        <v>1186.26</v>
      </c>
      <c r="R33" s="12">
        <v>0</v>
      </c>
    </row>
    <row r="34" spans="2:21" x14ac:dyDescent="0.3">
      <c r="C34" s="20" t="s">
        <v>71</v>
      </c>
      <c r="D34" s="12" t="s">
        <v>7</v>
      </c>
      <c r="E34" s="12" t="s">
        <v>6</v>
      </c>
      <c r="F34" s="13" t="s">
        <v>47</v>
      </c>
      <c r="G34" s="14">
        <v>2</v>
      </c>
      <c r="H34" s="23">
        <v>0</v>
      </c>
      <c r="I34" s="23">
        <v>0</v>
      </c>
      <c r="J34" s="23">
        <v>1</v>
      </c>
      <c r="K34" s="23">
        <v>0</v>
      </c>
      <c r="L34" s="28">
        <v>1</v>
      </c>
      <c r="M34" s="27">
        <v>2</v>
      </c>
      <c r="N34" s="14">
        <v>2</v>
      </c>
      <c r="O34" s="15">
        <v>1535.45</v>
      </c>
      <c r="P34" s="12">
        <v>12.29</v>
      </c>
      <c r="Q34" s="12">
        <v>0</v>
      </c>
      <c r="R34" s="12">
        <v>12.29</v>
      </c>
    </row>
    <row r="35" spans="2:21" x14ac:dyDescent="0.3">
      <c r="C35" s="20" t="s">
        <v>71</v>
      </c>
      <c r="D35" s="12" t="s">
        <v>7</v>
      </c>
      <c r="E35" s="12" t="s">
        <v>6</v>
      </c>
      <c r="F35" s="13" t="s">
        <v>46</v>
      </c>
      <c r="G35" s="14">
        <v>1</v>
      </c>
      <c r="H35" s="23">
        <v>0</v>
      </c>
      <c r="I35" s="23">
        <v>0</v>
      </c>
      <c r="J35" s="23">
        <v>1</v>
      </c>
      <c r="K35" s="23">
        <v>0</v>
      </c>
      <c r="L35" s="28">
        <v>0</v>
      </c>
      <c r="M35" s="27">
        <v>1</v>
      </c>
      <c r="N35" s="14">
        <v>1</v>
      </c>
      <c r="O35" s="29">
        <v>2840.85</v>
      </c>
      <c r="P35" s="12">
        <v>42.61</v>
      </c>
      <c r="Q35" s="12">
        <v>42.61</v>
      </c>
      <c r="R35" s="12">
        <v>0</v>
      </c>
    </row>
    <row r="36" spans="2:21" x14ac:dyDescent="0.3">
      <c r="C36" s="72" t="s">
        <v>52</v>
      </c>
      <c r="D36" s="73"/>
      <c r="E36" s="73"/>
      <c r="F36" s="74"/>
      <c r="G36" s="25">
        <f>SUM(G28:G35)</f>
        <v>61</v>
      </c>
      <c r="H36" s="25">
        <f>SUM(H28:H35)</f>
        <v>47</v>
      </c>
      <c r="I36" s="25">
        <f>SUM(I28:I35)</f>
        <v>0</v>
      </c>
      <c r="J36" s="25">
        <f>SUM(J28:J35)</f>
        <v>9</v>
      </c>
      <c r="K36" s="25">
        <f>SUM(K28:K35)</f>
        <v>0</v>
      </c>
      <c r="L36" s="25">
        <f>SUM(L28:L35)</f>
        <v>5</v>
      </c>
      <c r="M36" s="25">
        <f>SUM(M28:M35)</f>
        <v>59</v>
      </c>
      <c r="N36" s="25">
        <f>SUM(N28:N35)</f>
        <v>61</v>
      </c>
      <c r="O36" s="25">
        <f>SUM(O28:O35)</f>
        <v>252156.48</v>
      </c>
      <c r="P36" s="25">
        <f>SUM(P28:P35)</f>
        <v>3256.77</v>
      </c>
      <c r="Q36" s="25">
        <f>SUM(Q28:Q35)</f>
        <v>2784.47</v>
      </c>
      <c r="R36" s="25">
        <f>SUM(R28:R35)</f>
        <v>472.3</v>
      </c>
    </row>
    <row r="40" spans="2:21" ht="21" customHeight="1" x14ac:dyDescent="0.4">
      <c r="B40" s="69" t="s">
        <v>62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2:21" ht="21" customHeight="1" x14ac:dyDescent="0.4">
      <c r="C41" s="75" t="s">
        <v>73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2:21" ht="27.6" x14ac:dyDescent="0.3">
      <c r="C42" s="2" t="s">
        <v>30</v>
      </c>
      <c r="D42" s="2" t="s">
        <v>29</v>
      </c>
      <c r="E42" s="2" t="s">
        <v>28</v>
      </c>
      <c r="F42" s="2" t="s">
        <v>31</v>
      </c>
      <c r="G42" s="8" t="s">
        <v>27</v>
      </c>
      <c r="H42" s="10" t="s">
        <v>26</v>
      </c>
      <c r="I42" s="21" t="s">
        <v>25</v>
      </c>
      <c r="J42" s="19" t="s">
        <v>24</v>
      </c>
      <c r="K42" s="19" t="s">
        <v>23</v>
      </c>
      <c r="L42" s="19" t="s">
        <v>22</v>
      </c>
      <c r="M42" s="9" t="s">
        <v>21</v>
      </c>
      <c r="N42" s="4" t="s">
        <v>20</v>
      </c>
      <c r="O42" s="4" t="s">
        <v>32</v>
      </c>
      <c r="P42" s="11" t="s">
        <v>18</v>
      </c>
      <c r="Q42" s="2" t="s">
        <v>17</v>
      </c>
      <c r="R42" s="2" t="s">
        <v>16</v>
      </c>
      <c r="S42" s="2" t="s">
        <v>15</v>
      </c>
      <c r="T42" s="2" t="s">
        <v>14</v>
      </c>
      <c r="U42" s="2" t="s">
        <v>58</v>
      </c>
    </row>
    <row r="43" spans="2:21" x14ac:dyDescent="0.3">
      <c r="C43" s="20" t="s">
        <v>69</v>
      </c>
      <c r="D43" s="20" t="s">
        <v>60</v>
      </c>
      <c r="E43" s="20" t="s">
        <v>59</v>
      </c>
      <c r="F43" s="20" t="s">
        <v>33</v>
      </c>
      <c r="G43" s="24" t="s">
        <v>34</v>
      </c>
      <c r="H43" s="32">
        <v>1</v>
      </c>
      <c r="I43" s="23">
        <v>0</v>
      </c>
      <c r="J43" s="20">
        <v>0</v>
      </c>
      <c r="K43" s="20">
        <v>1</v>
      </c>
      <c r="L43" s="20">
        <v>0</v>
      </c>
      <c r="M43" s="24">
        <v>0</v>
      </c>
      <c r="N43" s="33">
        <v>1</v>
      </c>
      <c r="O43" s="33">
        <v>10</v>
      </c>
      <c r="P43" s="54">
        <v>5250</v>
      </c>
      <c r="Q43" s="50">
        <v>275.63</v>
      </c>
      <c r="R43" s="50">
        <v>137.815</v>
      </c>
      <c r="S43" s="50">
        <v>0</v>
      </c>
      <c r="T43" s="50">
        <v>137.815</v>
      </c>
      <c r="U43" s="19"/>
    </row>
    <row r="44" spans="2:21" x14ac:dyDescent="0.3">
      <c r="C44" s="20" t="s">
        <v>69</v>
      </c>
      <c r="D44" s="20" t="s">
        <v>60</v>
      </c>
      <c r="E44" s="20" t="s">
        <v>59</v>
      </c>
      <c r="F44" s="20" t="s">
        <v>33</v>
      </c>
      <c r="G44" s="24" t="s">
        <v>35</v>
      </c>
      <c r="H44" s="32">
        <v>2</v>
      </c>
      <c r="I44" s="23">
        <v>0</v>
      </c>
      <c r="J44" s="20">
        <v>0</v>
      </c>
      <c r="K44" s="20">
        <v>2</v>
      </c>
      <c r="L44" s="20">
        <v>0</v>
      </c>
      <c r="M44" s="24">
        <v>0</v>
      </c>
      <c r="N44" s="33">
        <v>2</v>
      </c>
      <c r="O44" s="33">
        <v>20</v>
      </c>
      <c r="P44" s="54">
        <v>18000</v>
      </c>
      <c r="Q44" s="50">
        <v>1890</v>
      </c>
      <c r="R44" s="50">
        <v>945</v>
      </c>
      <c r="S44" s="50">
        <v>0</v>
      </c>
      <c r="T44" s="50">
        <v>945</v>
      </c>
      <c r="U44" s="19"/>
    </row>
    <row r="45" spans="2:21" x14ac:dyDescent="0.3">
      <c r="C45" s="20" t="s">
        <v>69</v>
      </c>
      <c r="D45" s="20" t="s">
        <v>60</v>
      </c>
      <c r="E45" s="20" t="s">
        <v>59</v>
      </c>
      <c r="F45" s="20" t="s">
        <v>33</v>
      </c>
      <c r="G45" s="24" t="s">
        <v>36</v>
      </c>
      <c r="H45" s="32">
        <v>1</v>
      </c>
      <c r="I45" s="23">
        <v>0</v>
      </c>
      <c r="J45" s="20">
        <v>0</v>
      </c>
      <c r="K45" s="20">
        <v>1</v>
      </c>
      <c r="L45" s="20">
        <v>0</v>
      </c>
      <c r="M45" s="24">
        <v>0</v>
      </c>
      <c r="N45" s="33">
        <v>1</v>
      </c>
      <c r="O45" s="33">
        <v>1</v>
      </c>
      <c r="P45" s="54">
        <v>1500</v>
      </c>
      <c r="Q45" s="50">
        <v>202.5</v>
      </c>
      <c r="R45" s="50">
        <v>101.25</v>
      </c>
      <c r="S45" s="50">
        <v>0</v>
      </c>
      <c r="T45" s="50">
        <v>101.25</v>
      </c>
      <c r="U45" s="42"/>
    </row>
    <row r="46" spans="2:21" x14ac:dyDescent="0.3">
      <c r="C46" s="20" t="s">
        <v>69</v>
      </c>
      <c r="D46" s="20" t="s">
        <v>9</v>
      </c>
      <c r="E46" s="20" t="s">
        <v>8</v>
      </c>
      <c r="F46" s="20" t="s">
        <v>33</v>
      </c>
      <c r="G46" s="24" t="s">
        <v>34</v>
      </c>
      <c r="H46" s="32">
        <v>1</v>
      </c>
      <c r="I46" s="23">
        <v>0</v>
      </c>
      <c r="J46" s="20">
        <v>0</v>
      </c>
      <c r="K46" s="20">
        <v>1</v>
      </c>
      <c r="L46" s="20">
        <v>0</v>
      </c>
      <c r="M46" s="24">
        <v>0</v>
      </c>
      <c r="N46" s="33">
        <v>1</v>
      </c>
      <c r="O46" s="33">
        <v>40</v>
      </c>
      <c r="P46" s="54">
        <v>26000</v>
      </c>
      <c r="Q46" s="50">
        <v>910</v>
      </c>
      <c r="R46" s="50">
        <v>455</v>
      </c>
      <c r="S46" s="50">
        <v>0</v>
      </c>
      <c r="T46" s="50">
        <v>455</v>
      </c>
      <c r="U46" s="19"/>
    </row>
    <row r="47" spans="2:21" x14ac:dyDescent="0.3">
      <c r="C47" s="20" t="s">
        <v>69</v>
      </c>
      <c r="D47" s="20" t="s">
        <v>9</v>
      </c>
      <c r="E47" s="20" t="s">
        <v>8</v>
      </c>
      <c r="F47" s="20" t="s">
        <v>33</v>
      </c>
      <c r="G47" s="24" t="s">
        <v>44</v>
      </c>
      <c r="H47" s="32">
        <v>1</v>
      </c>
      <c r="I47" s="23">
        <v>1</v>
      </c>
      <c r="J47" s="20">
        <v>0</v>
      </c>
      <c r="K47" s="20">
        <v>0</v>
      </c>
      <c r="L47" s="20">
        <v>0</v>
      </c>
      <c r="M47" s="24">
        <v>0</v>
      </c>
      <c r="N47" s="33">
        <v>1</v>
      </c>
      <c r="O47" s="33">
        <v>35</v>
      </c>
      <c r="P47" s="54">
        <v>12400</v>
      </c>
      <c r="Q47" s="50">
        <v>434</v>
      </c>
      <c r="R47" s="50">
        <v>217</v>
      </c>
      <c r="S47" s="50">
        <v>217</v>
      </c>
      <c r="T47" s="50">
        <v>0</v>
      </c>
      <c r="U47" s="19"/>
    </row>
    <row r="48" spans="2:21" x14ac:dyDescent="0.3">
      <c r="C48" s="20" t="s">
        <v>69</v>
      </c>
      <c r="D48" s="20" t="s">
        <v>9</v>
      </c>
      <c r="E48" s="20" t="s">
        <v>8</v>
      </c>
      <c r="F48" s="20" t="s">
        <v>33</v>
      </c>
      <c r="G48" s="24" t="s">
        <v>39</v>
      </c>
      <c r="H48" s="32">
        <v>1</v>
      </c>
      <c r="I48" s="23">
        <v>0</v>
      </c>
      <c r="J48" s="20">
        <v>0</v>
      </c>
      <c r="K48" s="20">
        <v>1</v>
      </c>
      <c r="L48" s="20">
        <v>0</v>
      </c>
      <c r="M48" s="24">
        <v>0</v>
      </c>
      <c r="N48" s="33">
        <v>1</v>
      </c>
      <c r="O48" s="33">
        <v>12</v>
      </c>
      <c r="P48" s="54">
        <v>18000</v>
      </c>
      <c r="Q48" s="50">
        <v>1620</v>
      </c>
      <c r="R48" s="50">
        <v>810</v>
      </c>
      <c r="S48" s="50">
        <v>0</v>
      </c>
      <c r="T48" s="50">
        <v>810</v>
      </c>
      <c r="U48" s="19"/>
    </row>
    <row r="49" spans="3:21" x14ac:dyDescent="0.3">
      <c r="C49" s="20" t="s">
        <v>69</v>
      </c>
      <c r="D49" s="20" t="s">
        <v>9</v>
      </c>
      <c r="E49" s="20" t="s">
        <v>8</v>
      </c>
      <c r="F49" s="20" t="s">
        <v>33</v>
      </c>
      <c r="G49" s="24" t="s">
        <v>35</v>
      </c>
      <c r="H49" s="32">
        <v>3</v>
      </c>
      <c r="I49" s="23">
        <v>1</v>
      </c>
      <c r="J49" s="20">
        <v>0</v>
      </c>
      <c r="K49" s="20">
        <v>2</v>
      </c>
      <c r="L49" s="20">
        <v>0</v>
      </c>
      <c r="M49" s="24">
        <v>0</v>
      </c>
      <c r="N49" s="33">
        <v>3</v>
      </c>
      <c r="O49" s="33">
        <v>91</v>
      </c>
      <c r="P49" s="54">
        <v>112000</v>
      </c>
      <c r="Q49" s="50">
        <v>4550</v>
      </c>
      <c r="R49" s="50">
        <v>2275</v>
      </c>
      <c r="S49" s="50">
        <v>997.5</v>
      </c>
      <c r="T49" s="50">
        <v>1277.5</v>
      </c>
      <c r="U49" s="35"/>
    </row>
    <row r="50" spans="3:21" x14ac:dyDescent="0.3">
      <c r="C50" s="20" t="s">
        <v>69</v>
      </c>
      <c r="D50" s="20" t="s">
        <v>9</v>
      </c>
      <c r="E50" s="20" t="s">
        <v>8</v>
      </c>
      <c r="F50" s="20" t="s">
        <v>33</v>
      </c>
      <c r="G50" s="24" t="s">
        <v>36</v>
      </c>
      <c r="H50" s="32">
        <v>1</v>
      </c>
      <c r="I50" s="23">
        <v>0</v>
      </c>
      <c r="J50" s="20">
        <v>0</v>
      </c>
      <c r="K50" s="20">
        <v>1</v>
      </c>
      <c r="L50" s="20">
        <v>0</v>
      </c>
      <c r="M50" s="24">
        <v>0</v>
      </c>
      <c r="N50" s="33">
        <v>1</v>
      </c>
      <c r="O50" s="33">
        <v>1</v>
      </c>
      <c r="P50" s="54">
        <v>1500</v>
      </c>
      <c r="Q50" s="50">
        <v>135</v>
      </c>
      <c r="R50" s="50">
        <v>67.5</v>
      </c>
      <c r="S50" s="50">
        <v>0</v>
      </c>
      <c r="T50" s="50">
        <v>67.5</v>
      </c>
      <c r="U50" s="19"/>
    </row>
    <row r="51" spans="3:21" x14ac:dyDescent="0.3">
      <c r="C51" s="55" t="s">
        <v>69</v>
      </c>
      <c r="D51" s="55" t="s">
        <v>9</v>
      </c>
      <c r="E51" s="55" t="s">
        <v>8</v>
      </c>
      <c r="F51" s="55" t="s">
        <v>33</v>
      </c>
      <c r="G51" s="56" t="s">
        <v>35</v>
      </c>
      <c r="H51" s="57">
        <v>1</v>
      </c>
      <c r="I51" s="58">
        <v>1</v>
      </c>
      <c r="J51" s="55">
        <v>0</v>
      </c>
      <c r="K51" s="55">
        <v>0</v>
      </c>
      <c r="L51" s="55">
        <v>0</v>
      </c>
      <c r="M51" s="56">
        <v>0</v>
      </c>
      <c r="N51" s="59">
        <v>1</v>
      </c>
      <c r="O51" s="59">
        <v>4</v>
      </c>
      <c r="P51" s="60">
        <v>4350</v>
      </c>
      <c r="Q51" s="61">
        <v>130.5</v>
      </c>
      <c r="R51" s="61">
        <v>0</v>
      </c>
      <c r="S51" s="61">
        <v>130.5</v>
      </c>
      <c r="T51" s="61">
        <v>0</v>
      </c>
      <c r="U51" s="62" t="s">
        <v>58</v>
      </c>
    </row>
    <row r="52" spans="3:21" x14ac:dyDescent="0.3">
      <c r="C52" s="55" t="s">
        <v>69</v>
      </c>
      <c r="D52" s="55" t="s">
        <v>9</v>
      </c>
      <c r="E52" s="55" t="s">
        <v>8</v>
      </c>
      <c r="F52" s="55" t="s">
        <v>33</v>
      </c>
      <c r="G52" s="56" t="s">
        <v>36</v>
      </c>
      <c r="H52" s="57">
        <v>47</v>
      </c>
      <c r="I52" s="58">
        <v>47</v>
      </c>
      <c r="J52" s="55">
        <v>0</v>
      </c>
      <c r="K52" s="55">
        <v>0</v>
      </c>
      <c r="L52" s="55">
        <v>0</v>
      </c>
      <c r="M52" s="56">
        <v>0</v>
      </c>
      <c r="N52" s="59">
        <v>47</v>
      </c>
      <c r="O52" s="59">
        <v>47</v>
      </c>
      <c r="P52" s="60">
        <v>114350</v>
      </c>
      <c r="Q52" s="61">
        <v>3430.5</v>
      </c>
      <c r="R52" s="61">
        <v>0</v>
      </c>
      <c r="S52" s="61">
        <v>3430.5</v>
      </c>
      <c r="T52" s="61"/>
      <c r="U52" s="80" t="s">
        <v>58</v>
      </c>
    </row>
    <row r="53" spans="3:21" x14ac:dyDescent="0.3">
      <c r="C53" s="20" t="s">
        <v>69</v>
      </c>
      <c r="D53" s="20" t="s">
        <v>72</v>
      </c>
      <c r="E53" s="20" t="s">
        <v>75</v>
      </c>
      <c r="F53" s="20" t="s">
        <v>33</v>
      </c>
      <c r="G53" s="24" t="s">
        <v>35</v>
      </c>
      <c r="H53" s="32">
        <v>1</v>
      </c>
      <c r="I53" s="23">
        <v>0</v>
      </c>
      <c r="J53" s="20">
        <v>0</v>
      </c>
      <c r="K53" s="20">
        <v>1</v>
      </c>
      <c r="L53" s="20">
        <v>0</v>
      </c>
      <c r="M53" s="24">
        <v>0</v>
      </c>
      <c r="N53" s="33">
        <v>1</v>
      </c>
      <c r="O53" s="33">
        <v>25</v>
      </c>
      <c r="P53" s="54">
        <v>21250</v>
      </c>
      <c r="Q53" s="50">
        <v>2231.25</v>
      </c>
      <c r="R53" s="50">
        <v>1115.625</v>
      </c>
      <c r="S53" s="50">
        <v>0</v>
      </c>
      <c r="T53" s="50">
        <v>1115.625</v>
      </c>
      <c r="U53" s="19"/>
    </row>
    <row r="54" spans="3:21" x14ac:dyDescent="0.3">
      <c r="C54" s="20" t="s">
        <v>69</v>
      </c>
      <c r="D54" s="20" t="s">
        <v>72</v>
      </c>
      <c r="E54" s="20" t="s">
        <v>75</v>
      </c>
      <c r="F54" s="20" t="s">
        <v>33</v>
      </c>
      <c r="G54" s="24" t="s">
        <v>38</v>
      </c>
      <c r="H54" s="32">
        <v>1</v>
      </c>
      <c r="I54" s="23">
        <v>1</v>
      </c>
      <c r="J54" s="20">
        <v>0</v>
      </c>
      <c r="K54" s="20">
        <v>0</v>
      </c>
      <c r="L54" s="20">
        <v>0</v>
      </c>
      <c r="M54" s="24">
        <v>0</v>
      </c>
      <c r="N54" s="33">
        <v>1</v>
      </c>
      <c r="O54" s="33">
        <v>1</v>
      </c>
      <c r="P54" s="54">
        <v>3500</v>
      </c>
      <c r="Q54" s="50">
        <v>157.5</v>
      </c>
      <c r="R54" s="50">
        <v>78.75</v>
      </c>
      <c r="S54" s="50">
        <v>78.75</v>
      </c>
      <c r="T54" s="50">
        <v>0</v>
      </c>
      <c r="U54" s="35"/>
    </row>
    <row r="55" spans="3:21" x14ac:dyDescent="0.3">
      <c r="C55" s="20" t="s">
        <v>69</v>
      </c>
      <c r="D55" s="20" t="s">
        <v>72</v>
      </c>
      <c r="E55" s="20" t="s">
        <v>65</v>
      </c>
      <c r="F55" s="20" t="s">
        <v>33</v>
      </c>
      <c r="G55" s="24" t="s">
        <v>36</v>
      </c>
      <c r="H55" s="32">
        <v>1</v>
      </c>
      <c r="I55" s="23">
        <v>1</v>
      </c>
      <c r="J55" s="20">
        <v>0</v>
      </c>
      <c r="K55" s="20">
        <v>0</v>
      </c>
      <c r="L55" s="20">
        <v>0</v>
      </c>
      <c r="M55" s="24">
        <v>0</v>
      </c>
      <c r="N55" s="33">
        <v>1</v>
      </c>
      <c r="O55" s="33">
        <v>1</v>
      </c>
      <c r="P55" s="54">
        <v>2000</v>
      </c>
      <c r="Q55" s="50">
        <v>90</v>
      </c>
      <c r="R55" s="50">
        <v>45</v>
      </c>
      <c r="S55" s="50">
        <v>45</v>
      </c>
      <c r="T55" s="50">
        <v>0</v>
      </c>
      <c r="U55" s="19"/>
    </row>
    <row r="56" spans="3:21" x14ac:dyDescent="0.3">
      <c r="C56" s="20" t="s">
        <v>69</v>
      </c>
      <c r="D56" s="20" t="s">
        <v>13</v>
      </c>
      <c r="E56" s="20" t="s">
        <v>76</v>
      </c>
      <c r="F56" s="20" t="s">
        <v>33</v>
      </c>
      <c r="G56" s="24" t="s">
        <v>39</v>
      </c>
      <c r="H56" s="32">
        <v>1</v>
      </c>
      <c r="I56" s="23">
        <v>1</v>
      </c>
      <c r="J56" s="20">
        <v>0</v>
      </c>
      <c r="K56" s="20">
        <v>0</v>
      </c>
      <c r="L56" s="20">
        <v>0</v>
      </c>
      <c r="M56" s="24">
        <v>0</v>
      </c>
      <c r="N56" s="33">
        <v>1</v>
      </c>
      <c r="O56" s="33">
        <v>2</v>
      </c>
      <c r="P56" s="54">
        <v>1900</v>
      </c>
      <c r="Q56" s="50">
        <v>57</v>
      </c>
      <c r="R56" s="50">
        <v>28.5</v>
      </c>
      <c r="S56" s="50">
        <v>28.5</v>
      </c>
      <c r="T56" s="50">
        <v>0</v>
      </c>
      <c r="U56" s="34"/>
    </row>
    <row r="57" spans="3:21" x14ac:dyDescent="0.3">
      <c r="C57" s="20" t="s">
        <v>69</v>
      </c>
      <c r="D57" s="20" t="s">
        <v>13</v>
      </c>
      <c r="E57" s="20" t="s">
        <v>76</v>
      </c>
      <c r="F57" s="20" t="s">
        <v>33</v>
      </c>
      <c r="G57" s="24" t="s">
        <v>36</v>
      </c>
      <c r="H57" s="32">
        <v>1</v>
      </c>
      <c r="I57" s="23">
        <v>1</v>
      </c>
      <c r="J57" s="20">
        <v>0</v>
      </c>
      <c r="K57" s="20">
        <v>0</v>
      </c>
      <c r="L57" s="20">
        <v>0</v>
      </c>
      <c r="M57" s="24">
        <v>0</v>
      </c>
      <c r="N57" s="33">
        <v>1</v>
      </c>
      <c r="O57" s="33">
        <v>1</v>
      </c>
      <c r="P57" s="54">
        <v>2000</v>
      </c>
      <c r="Q57" s="50">
        <v>90</v>
      </c>
      <c r="R57" s="50">
        <v>45</v>
      </c>
      <c r="S57" s="50">
        <v>45</v>
      </c>
      <c r="T57" s="50">
        <v>0</v>
      </c>
      <c r="U57" s="19"/>
    </row>
    <row r="58" spans="3:21" x14ac:dyDescent="0.3">
      <c r="C58" s="20" t="s">
        <v>69</v>
      </c>
      <c r="D58" s="20" t="s">
        <v>13</v>
      </c>
      <c r="E58" s="20" t="s">
        <v>12</v>
      </c>
      <c r="F58" s="20" t="s">
        <v>33</v>
      </c>
      <c r="G58" s="24" t="s">
        <v>34</v>
      </c>
      <c r="H58" s="32">
        <v>1</v>
      </c>
      <c r="I58" s="23">
        <v>0</v>
      </c>
      <c r="J58" s="20">
        <v>0</v>
      </c>
      <c r="K58" s="20">
        <v>1</v>
      </c>
      <c r="L58" s="20">
        <v>0</v>
      </c>
      <c r="M58" s="24">
        <v>0</v>
      </c>
      <c r="N58" s="33">
        <v>1</v>
      </c>
      <c r="O58" s="33">
        <v>40</v>
      </c>
      <c r="P58" s="54">
        <v>22000</v>
      </c>
      <c r="Q58" s="50">
        <v>1155</v>
      </c>
      <c r="R58" s="50">
        <v>577.5</v>
      </c>
      <c r="S58" s="50">
        <v>0</v>
      </c>
      <c r="T58" s="50">
        <v>577.5</v>
      </c>
      <c r="U58" s="19"/>
    </row>
    <row r="59" spans="3:21" x14ac:dyDescent="0.3">
      <c r="C59" s="20" t="s">
        <v>69</v>
      </c>
      <c r="D59" s="20" t="s">
        <v>13</v>
      </c>
      <c r="E59" s="20" t="s">
        <v>12</v>
      </c>
      <c r="F59" s="20" t="s">
        <v>33</v>
      </c>
      <c r="G59" s="24" t="s">
        <v>39</v>
      </c>
      <c r="H59" s="32">
        <v>1</v>
      </c>
      <c r="I59" s="23">
        <v>0</v>
      </c>
      <c r="J59" s="20">
        <v>0</v>
      </c>
      <c r="K59" s="20">
        <v>0</v>
      </c>
      <c r="L59" s="20">
        <v>0</v>
      </c>
      <c r="M59" s="24">
        <v>1</v>
      </c>
      <c r="N59" s="33">
        <v>1</v>
      </c>
      <c r="O59" s="33">
        <v>3</v>
      </c>
      <c r="P59" s="54">
        <v>2400</v>
      </c>
      <c r="Q59" s="50">
        <v>72</v>
      </c>
      <c r="R59" s="50">
        <v>36</v>
      </c>
      <c r="S59" s="50">
        <v>36</v>
      </c>
      <c r="T59" s="50">
        <v>0</v>
      </c>
      <c r="U59" s="19"/>
    </row>
    <row r="60" spans="3:21" x14ac:dyDescent="0.3">
      <c r="C60" s="20" t="s">
        <v>69</v>
      </c>
      <c r="D60" s="20" t="s">
        <v>13</v>
      </c>
      <c r="E60" s="20" t="s">
        <v>12</v>
      </c>
      <c r="F60" s="20" t="s">
        <v>33</v>
      </c>
      <c r="G60" s="24" t="s">
        <v>35</v>
      </c>
      <c r="H60" s="32">
        <v>2</v>
      </c>
      <c r="I60" s="23">
        <v>0</v>
      </c>
      <c r="J60" s="20">
        <v>0</v>
      </c>
      <c r="K60" s="20">
        <v>2</v>
      </c>
      <c r="L60" s="20">
        <v>0</v>
      </c>
      <c r="M60" s="24">
        <v>0</v>
      </c>
      <c r="N60" s="33">
        <v>2</v>
      </c>
      <c r="O60" s="33">
        <v>48</v>
      </c>
      <c r="P60" s="54">
        <v>40000</v>
      </c>
      <c r="Q60" s="50">
        <v>4200</v>
      </c>
      <c r="R60" s="50">
        <v>2100</v>
      </c>
      <c r="S60" s="50">
        <v>0</v>
      </c>
      <c r="T60" s="50">
        <v>2100</v>
      </c>
      <c r="U60" s="19"/>
    </row>
    <row r="61" spans="3:21" x14ac:dyDescent="0.3">
      <c r="C61" s="20" t="s">
        <v>69</v>
      </c>
      <c r="D61" s="20" t="s">
        <v>13</v>
      </c>
      <c r="E61" s="20" t="s">
        <v>12</v>
      </c>
      <c r="F61" s="20" t="s">
        <v>33</v>
      </c>
      <c r="G61" s="24" t="s">
        <v>36</v>
      </c>
      <c r="H61" s="32">
        <v>4</v>
      </c>
      <c r="I61" s="23">
        <v>4</v>
      </c>
      <c r="J61" s="20">
        <v>0</v>
      </c>
      <c r="K61" s="20">
        <v>0</v>
      </c>
      <c r="L61" s="20">
        <v>0</v>
      </c>
      <c r="M61" s="24">
        <v>0</v>
      </c>
      <c r="N61" s="33">
        <v>4</v>
      </c>
      <c r="O61" s="33">
        <v>4</v>
      </c>
      <c r="P61" s="54">
        <v>15800</v>
      </c>
      <c r="Q61" s="50">
        <v>666</v>
      </c>
      <c r="R61" s="50">
        <v>333</v>
      </c>
      <c r="S61" s="50">
        <v>333</v>
      </c>
      <c r="T61" s="50">
        <v>0</v>
      </c>
      <c r="U61" s="19"/>
    </row>
    <row r="62" spans="3:21" x14ac:dyDescent="0.3">
      <c r="C62" s="20" t="s">
        <v>69</v>
      </c>
      <c r="D62" s="20" t="s">
        <v>13</v>
      </c>
      <c r="E62" s="20" t="s">
        <v>37</v>
      </c>
      <c r="F62" s="20" t="s">
        <v>33</v>
      </c>
      <c r="G62" s="24" t="s">
        <v>34</v>
      </c>
      <c r="H62" s="32">
        <v>8</v>
      </c>
      <c r="I62" s="23">
        <v>4</v>
      </c>
      <c r="J62" s="20">
        <v>0</v>
      </c>
      <c r="K62" s="20">
        <v>4</v>
      </c>
      <c r="L62" s="20">
        <v>0</v>
      </c>
      <c r="M62" s="24">
        <v>0</v>
      </c>
      <c r="N62" s="33">
        <v>5</v>
      </c>
      <c r="O62" s="33">
        <v>187</v>
      </c>
      <c r="P62" s="54">
        <v>107650</v>
      </c>
      <c r="Q62" s="50">
        <v>3973.38</v>
      </c>
      <c r="R62" s="50">
        <v>1986.69</v>
      </c>
      <c r="S62" s="50">
        <v>675.5</v>
      </c>
      <c r="T62" s="50">
        <v>1311.19</v>
      </c>
      <c r="U62" s="19"/>
    </row>
    <row r="63" spans="3:21" x14ac:dyDescent="0.3">
      <c r="C63" s="20" t="s">
        <v>69</v>
      </c>
      <c r="D63" s="20" t="s">
        <v>13</v>
      </c>
      <c r="E63" s="20" t="s">
        <v>37</v>
      </c>
      <c r="F63" s="20" t="s">
        <v>33</v>
      </c>
      <c r="G63" s="24" t="s">
        <v>35</v>
      </c>
      <c r="H63" s="32">
        <v>3</v>
      </c>
      <c r="I63" s="23">
        <v>2</v>
      </c>
      <c r="J63" s="20">
        <v>0</v>
      </c>
      <c r="K63" s="20">
        <v>1</v>
      </c>
      <c r="L63" s="20">
        <v>0</v>
      </c>
      <c r="M63" s="24">
        <v>0</v>
      </c>
      <c r="N63" s="33">
        <v>3</v>
      </c>
      <c r="O63" s="33">
        <v>34</v>
      </c>
      <c r="P63" s="54">
        <v>29600</v>
      </c>
      <c r="Q63" s="50">
        <v>1211</v>
      </c>
      <c r="R63" s="50">
        <v>605.5</v>
      </c>
      <c r="S63" s="50">
        <v>290.5</v>
      </c>
      <c r="T63" s="50">
        <v>315</v>
      </c>
      <c r="U63" s="19"/>
    </row>
    <row r="64" spans="3:21" x14ac:dyDescent="0.3">
      <c r="C64" s="20" t="s">
        <v>69</v>
      </c>
      <c r="D64" s="20" t="s">
        <v>13</v>
      </c>
      <c r="E64" s="20" t="s">
        <v>37</v>
      </c>
      <c r="F64" s="20" t="s">
        <v>33</v>
      </c>
      <c r="G64" s="24" t="s">
        <v>36</v>
      </c>
      <c r="H64" s="32">
        <v>2</v>
      </c>
      <c r="I64" s="23">
        <v>2</v>
      </c>
      <c r="J64" s="20">
        <v>0</v>
      </c>
      <c r="K64" s="20">
        <v>0</v>
      </c>
      <c r="L64" s="20">
        <v>0</v>
      </c>
      <c r="M64" s="24">
        <v>0</v>
      </c>
      <c r="N64" s="33">
        <v>2</v>
      </c>
      <c r="O64" s="33">
        <v>2</v>
      </c>
      <c r="P64" s="54">
        <v>3900</v>
      </c>
      <c r="Q64" s="50">
        <v>175.5</v>
      </c>
      <c r="R64" s="50">
        <v>87.75</v>
      </c>
      <c r="S64" s="50">
        <v>87.75</v>
      </c>
      <c r="T64" s="50">
        <v>0</v>
      </c>
      <c r="U64" s="19"/>
    </row>
    <row r="65" spans="3:21" x14ac:dyDescent="0.3">
      <c r="C65" s="20" t="s">
        <v>69</v>
      </c>
      <c r="D65" s="20" t="s">
        <v>4</v>
      </c>
      <c r="E65" s="20" t="s">
        <v>5</v>
      </c>
      <c r="F65" s="20" t="s">
        <v>33</v>
      </c>
      <c r="G65" s="24" t="s">
        <v>36</v>
      </c>
      <c r="H65" s="32">
        <v>1</v>
      </c>
      <c r="I65" s="23">
        <v>0</v>
      </c>
      <c r="J65" s="20">
        <v>0</v>
      </c>
      <c r="K65" s="20">
        <v>0</v>
      </c>
      <c r="L65" s="20">
        <v>0</v>
      </c>
      <c r="M65" s="24">
        <v>1</v>
      </c>
      <c r="N65" s="33">
        <v>1</v>
      </c>
      <c r="O65" s="33">
        <v>1</v>
      </c>
      <c r="P65" s="54">
        <v>5000</v>
      </c>
      <c r="Q65" s="50">
        <v>225.5</v>
      </c>
      <c r="R65" s="50">
        <v>112.75</v>
      </c>
      <c r="S65" s="50">
        <v>112.75</v>
      </c>
      <c r="T65" s="50">
        <v>0</v>
      </c>
      <c r="U65" s="19"/>
    </row>
    <row r="66" spans="3:21" x14ac:dyDescent="0.3">
      <c r="C66" s="20" t="s">
        <v>69</v>
      </c>
      <c r="D66" s="20" t="s">
        <v>4</v>
      </c>
      <c r="E66" s="20" t="s">
        <v>5</v>
      </c>
      <c r="F66" s="20" t="s">
        <v>33</v>
      </c>
      <c r="G66" s="24" t="s">
        <v>77</v>
      </c>
      <c r="H66" s="32">
        <v>1</v>
      </c>
      <c r="I66" s="23">
        <v>0</v>
      </c>
      <c r="J66" s="20">
        <v>0</v>
      </c>
      <c r="K66" s="20">
        <v>1</v>
      </c>
      <c r="L66" s="20">
        <v>0</v>
      </c>
      <c r="M66" s="24">
        <v>0</v>
      </c>
      <c r="N66" s="33">
        <v>1</v>
      </c>
      <c r="O66" s="33">
        <v>2</v>
      </c>
      <c r="P66" s="54">
        <v>2400</v>
      </c>
      <c r="Q66" s="50">
        <v>84</v>
      </c>
      <c r="R66" s="50">
        <v>42</v>
      </c>
      <c r="S66" s="50">
        <v>0</v>
      </c>
      <c r="T66" s="50">
        <v>42</v>
      </c>
      <c r="U66" s="19"/>
    </row>
    <row r="67" spans="3:21" x14ac:dyDescent="0.3">
      <c r="C67" s="20" t="s">
        <v>69</v>
      </c>
      <c r="D67" s="20" t="s">
        <v>4</v>
      </c>
      <c r="E67" s="20" t="s">
        <v>11</v>
      </c>
      <c r="F67" s="20" t="s">
        <v>33</v>
      </c>
      <c r="G67" s="24" t="s">
        <v>35</v>
      </c>
      <c r="H67" s="32">
        <v>1</v>
      </c>
      <c r="I67" s="23">
        <v>0</v>
      </c>
      <c r="J67" s="20">
        <v>0</v>
      </c>
      <c r="K67" s="20">
        <v>1</v>
      </c>
      <c r="L67" s="20">
        <v>0</v>
      </c>
      <c r="M67" s="24">
        <v>0</v>
      </c>
      <c r="N67" s="33">
        <v>1</v>
      </c>
      <c r="O67" s="33">
        <v>20</v>
      </c>
      <c r="P67" s="54">
        <v>30000</v>
      </c>
      <c r="Q67" s="50">
        <v>3150</v>
      </c>
      <c r="R67" s="50">
        <v>1575</v>
      </c>
      <c r="S67" s="50">
        <v>0</v>
      </c>
      <c r="T67" s="50">
        <v>1575</v>
      </c>
      <c r="U67" s="19"/>
    </row>
    <row r="68" spans="3:21" x14ac:dyDescent="0.3">
      <c r="C68" s="20" t="s">
        <v>69</v>
      </c>
      <c r="D68" s="20" t="s">
        <v>4</v>
      </c>
      <c r="E68" s="20" t="s">
        <v>11</v>
      </c>
      <c r="F68" s="20" t="s">
        <v>33</v>
      </c>
      <c r="G68" s="24" t="s">
        <v>38</v>
      </c>
      <c r="H68" s="32">
        <v>1</v>
      </c>
      <c r="I68" s="23">
        <v>0</v>
      </c>
      <c r="J68" s="20">
        <v>0</v>
      </c>
      <c r="K68" s="20">
        <v>1</v>
      </c>
      <c r="L68" s="20">
        <v>0</v>
      </c>
      <c r="M68" s="24">
        <v>0</v>
      </c>
      <c r="N68" s="33">
        <v>1</v>
      </c>
      <c r="O68" s="33">
        <v>31</v>
      </c>
      <c r="P68" s="54">
        <v>21700</v>
      </c>
      <c r="Q68" s="50">
        <v>759.5</v>
      </c>
      <c r="R68" s="50">
        <v>379.75</v>
      </c>
      <c r="S68" s="50">
        <v>0</v>
      </c>
      <c r="T68" s="50">
        <v>379.75</v>
      </c>
      <c r="U68" s="36"/>
    </row>
    <row r="69" spans="3:21" x14ac:dyDescent="0.3">
      <c r="C69" s="20" t="s">
        <v>69</v>
      </c>
      <c r="D69" s="20" t="s">
        <v>41</v>
      </c>
      <c r="E69" s="20" t="s">
        <v>42</v>
      </c>
      <c r="F69" s="20" t="s">
        <v>33</v>
      </c>
      <c r="G69" s="24" t="s">
        <v>34</v>
      </c>
      <c r="H69" s="32">
        <v>3</v>
      </c>
      <c r="I69" s="23">
        <v>3</v>
      </c>
      <c r="J69" s="20">
        <v>0</v>
      </c>
      <c r="K69" s="20">
        <v>0</v>
      </c>
      <c r="L69" s="20">
        <v>0</v>
      </c>
      <c r="M69" s="24">
        <v>0</v>
      </c>
      <c r="N69" s="33">
        <v>3</v>
      </c>
      <c r="O69" s="33">
        <v>8</v>
      </c>
      <c r="P69" s="54">
        <v>5050</v>
      </c>
      <c r="Q69" s="50">
        <v>168</v>
      </c>
      <c r="R69" s="50">
        <v>84</v>
      </c>
      <c r="S69" s="50">
        <v>84.01</v>
      </c>
      <c r="T69" s="50">
        <v>0</v>
      </c>
      <c r="U69" s="19"/>
    </row>
    <row r="70" spans="3:21" x14ac:dyDescent="0.3">
      <c r="C70" s="20" t="s">
        <v>69</v>
      </c>
      <c r="D70" s="20" t="s">
        <v>41</v>
      </c>
      <c r="E70" s="20" t="s">
        <v>42</v>
      </c>
      <c r="F70" s="20" t="s">
        <v>33</v>
      </c>
      <c r="G70" s="24" t="s">
        <v>39</v>
      </c>
      <c r="H70" s="32">
        <v>1</v>
      </c>
      <c r="I70" s="23">
        <v>1</v>
      </c>
      <c r="J70" s="20">
        <v>0</v>
      </c>
      <c r="K70" s="20">
        <v>0</v>
      </c>
      <c r="L70" s="20">
        <v>0</v>
      </c>
      <c r="M70" s="24">
        <v>0</v>
      </c>
      <c r="N70" s="33">
        <v>1</v>
      </c>
      <c r="O70" s="33">
        <v>20</v>
      </c>
      <c r="P70" s="54">
        <v>35400</v>
      </c>
      <c r="Q70" s="50">
        <v>1062</v>
      </c>
      <c r="R70" s="50">
        <v>531</v>
      </c>
      <c r="S70" s="50">
        <v>531</v>
      </c>
      <c r="T70" s="50">
        <v>0</v>
      </c>
      <c r="U70" s="19"/>
    </row>
    <row r="71" spans="3:21" x14ac:dyDescent="0.3">
      <c r="C71" s="20" t="s">
        <v>69</v>
      </c>
      <c r="D71" s="20" t="s">
        <v>41</v>
      </c>
      <c r="E71" s="20" t="s">
        <v>42</v>
      </c>
      <c r="F71" s="20" t="s">
        <v>33</v>
      </c>
      <c r="G71" s="24" t="s">
        <v>35</v>
      </c>
      <c r="H71" s="32">
        <v>3</v>
      </c>
      <c r="I71" s="23">
        <v>2</v>
      </c>
      <c r="J71" s="20">
        <v>0</v>
      </c>
      <c r="K71" s="20">
        <v>1</v>
      </c>
      <c r="L71" s="20">
        <v>0</v>
      </c>
      <c r="M71" s="24">
        <v>0</v>
      </c>
      <c r="N71" s="33">
        <v>3</v>
      </c>
      <c r="O71" s="33">
        <v>38</v>
      </c>
      <c r="P71" s="54">
        <v>47000</v>
      </c>
      <c r="Q71" s="50">
        <v>4270</v>
      </c>
      <c r="R71" s="50">
        <v>2135</v>
      </c>
      <c r="S71" s="50">
        <v>166.25</v>
      </c>
      <c r="T71" s="50">
        <v>1968.75</v>
      </c>
      <c r="U71" s="19"/>
    </row>
    <row r="72" spans="3:21" x14ac:dyDescent="0.3">
      <c r="C72" s="20" t="s">
        <v>69</v>
      </c>
      <c r="D72" s="20" t="s">
        <v>41</v>
      </c>
      <c r="E72" s="20" t="s">
        <v>42</v>
      </c>
      <c r="F72" s="20" t="s">
        <v>33</v>
      </c>
      <c r="G72" s="24" t="s">
        <v>36</v>
      </c>
      <c r="H72" s="32">
        <v>4</v>
      </c>
      <c r="I72" s="23">
        <v>3</v>
      </c>
      <c r="J72" s="20">
        <v>0</v>
      </c>
      <c r="K72" s="20">
        <v>1</v>
      </c>
      <c r="L72" s="20">
        <v>0</v>
      </c>
      <c r="M72" s="24">
        <v>0</v>
      </c>
      <c r="N72" s="33">
        <v>4</v>
      </c>
      <c r="O72" s="33">
        <v>4</v>
      </c>
      <c r="P72" s="54">
        <v>11900</v>
      </c>
      <c r="Q72" s="50">
        <v>940.5</v>
      </c>
      <c r="R72" s="50">
        <v>470.25</v>
      </c>
      <c r="S72" s="50">
        <v>166.5</v>
      </c>
      <c r="T72" s="50">
        <v>303.75</v>
      </c>
      <c r="U72" s="36"/>
    </row>
    <row r="73" spans="3:21" x14ac:dyDescent="0.3">
      <c r="C73" s="20" t="s">
        <v>69</v>
      </c>
      <c r="D73" s="20" t="s">
        <v>78</v>
      </c>
      <c r="E73" s="20" t="s">
        <v>67</v>
      </c>
      <c r="F73" s="20" t="s">
        <v>33</v>
      </c>
      <c r="G73" s="24" t="s">
        <v>34</v>
      </c>
      <c r="H73" s="32">
        <v>2</v>
      </c>
      <c r="I73" s="23">
        <v>1</v>
      </c>
      <c r="J73" s="20">
        <v>0</v>
      </c>
      <c r="K73" s="20">
        <v>1</v>
      </c>
      <c r="L73" s="20">
        <v>0</v>
      </c>
      <c r="M73" s="24">
        <v>0</v>
      </c>
      <c r="N73" s="33">
        <v>2</v>
      </c>
      <c r="O73" s="33">
        <v>47</v>
      </c>
      <c r="P73" s="54">
        <v>23150</v>
      </c>
      <c r="Q73" s="50">
        <v>790.13</v>
      </c>
      <c r="R73" s="50">
        <v>395.065</v>
      </c>
      <c r="S73" s="50">
        <v>0</v>
      </c>
      <c r="T73" s="50">
        <v>395.065</v>
      </c>
      <c r="U73" s="19"/>
    </row>
    <row r="74" spans="3:21" x14ac:dyDescent="0.3">
      <c r="C74" s="20" t="s">
        <v>69</v>
      </c>
      <c r="D74" s="20" t="s">
        <v>78</v>
      </c>
      <c r="E74" s="20" t="s">
        <v>67</v>
      </c>
      <c r="F74" s="20" t="s">
        <v>33</v>
      </c>
      <c r="G74" s="24" t="s">
        <v>36</v>
      </c>
      <c r="H74" s="32">
        <v>1</v>
      </c>
      <c r="I74" s="23">
        <v>1</v>
      </c>
      <c r="J74" s="20">
        <v>0</v>
      </c>
      <c r="K74" s="20">
        <v>0</v>
      </c>
      <c r="L74" s="20">
        <v>0</v>
      </c>
      <c r="M74" s="24">
        <v>0</v>
      </c>
      <c r="N74" s="33">
        <v>1</v>
      </c>
      <c r="O74" s="33">
        <v>1</v>
      </c>
      <c r="P74" s="54">
        <v>2000</v>
      </c>
      <c r="Q74" s="50">
        <v>90</v>
      </c>
      <c r="R74" s="50">
        <v>45</v>
      </c>
      <c r="S74" s="50">
        <v>0</v>
      </c>
      <c r="T74" s="50">
        <v>45</v>
      </c>
      <c r="U74" s="36"/>
    </row>
    <row r="75" spans="3:21" x14ac:dyDescent="0.3">
      <c r="C75" s="20" t="s">
        <v>69</v>
      </c>
      <c r="D75" s="20" t="s">
        <v>78</v>
      </c>
      <c r="E75" s="20" t="s">
        <v>79</v>
      </c>
      <c r="F75" s="20" t="s">
        <v>33</v>
      </c>
      <c r="G75" s="24" t="s">
        <v>36</v>
      </c>
      <c r="H75" s="32">
        <v>3</v>
      </c>
      <c r="I75" s="23">
        <v>3</v>
      </c>
      <c r="J75" s="20">
        <v>0</v>
      </c>
      <c r="K75" s="20">
        <v>0</v>
      </c>
      <c r="L75" s="20">
        <v>0</v>
      </c>
      <c r="M75" s="24">
        <v>0</v>
      </c>
      <c r="N75" s="33">
        <v>3</v>
      </c>
      <c r="O75" s="33">
        <v>3</v>
      </c>
      <c r="P75" s="54">
        <v>8500</v>
      </c>
      <c r="Q75" s="50">
        <v>382.5</v>
      </c>
      <c r="R75" s="50">
        <v>191.25</v>
      </c>
      <c r="S75" s="50">
        <v>0</v>
      </c>
      <c r="T75" s="50">
        <v>191.25</v>
      </c>
      <c r="U75" s="36"/>
    </row>
    <row r="76" spans="3:21" x14ac:dyDescent="0.3">
      <c r="C76" s="20" t="s">
        <v>69</v>
      </c>
      <c r="D76" s="20" t="s">
        <v>2</v>
      </c>
      <c r="E76" s="20" t="s">
        <v>1</v>
      </c>
      <c r="F76" s="20" t="s">
        <v>33</v>
      </c>
      <c r="G76" s="24" t="s">
        <v>34</v>
      </c>
      <c r="H76" s="32">
        <v>3</v>
      </c>
      <c r="I76" s="23">
        <v>3</v>
      </c>
      <c r="J76" s="20">
        <v>0</v>
      </c>
      <c r="K76" s="20">
        <v>0</v>
      </c>
      <c r="L76" s="20">
        <v>0</v>
      </c>
      <c r="M76" s="24">
        <v>0</v>
      </c>
      <c r="N76" s="33">
        <v>2</v>
      </c>
      <c r="O76" s="33">
        <v>101</v>
      </c>
      <c r="P76" s="54">
        <v>69300</v>
      </c>
      <c r="Q76" s="50">
        <v>2425.5</v>
      </c>
      <c r="R76" s="50">
        <v>1212.75</v>
      </c>
      <c r="S76" s="50">
        <v>784</v>
      </c>
      <c r="T76" s="50">
        <v>428.75</v>
      </c>
      <c r="U76" s="19"/>
    </row>
    <row r="77" spans="3:21" x14ac:dyDescent="0.3">
      <c r="C77" s="20" t="s">
        <v>69</v>
      </c>
      <c r="D77" s="20" t="s">
        <v>2</v>
      </c>
      <c r="E77" s="20" t="s">
        <v>1</v>
      </c>
      <c r="F77" s="20" t="s">
        <v>33</v>
      </c>
      <c r="G77" s="24" t="s">
        <v>39</v>
      </c>
      <c r="H77" s="32">
        <v>1</v>
      </c>
      <c r="I77" s="23">
        <v>1</v>
      </c>
      <c r="J77" s="20">
        <v>0</v>
      </c>
      <c r="K77" s="20">
        <v>0</v>
      </c>
      <c r="L77" s="20">
        <v>0</v>
      </c>
      <c r="M77" s="24">
        <v>0</v>
      </c>
      <c r="N77" s="33">
        <v>1</v>
      </c>
      <c r="O77" s="33">
        <v>12</v>
      </c>
      <c r="P77" s="54">
        <v>18000</v>
      </c>
      <c r="Q77" s="50">
        <v>540</v>
      </c>
      <c r="R77" s="50">
        <v>270</v>
      </c>
      <c r="S77" s="50">
        <v>0</v>
      </c>
      <c r="T77" s="50">
        <v>270</v>
      </c>
      <c r="U77" s="19"/>
    </row>
    <row r="78" spans="3:21" x14ac:dyDescent="0.3">
      <c r="C78" s="20" t="s">
        <v>69</v>
      </c>
      <c r="D78" s="20" t="s">
        <v>2</v>
      </c>
      <c r="E78" s="20" t="s">
        <v>1</v>
      </c>
      <c r="F78" s="20" t="s">
        <v>33</v>
      </c>
      <c r="G78" s="24" t="s">
        <v>35</v>
      </c>
      <c r="H78" s="32">
        <v>4</v>
      </c>
      <c r="I78" s="23">
        <v>2</v>
      </c>
      <c r="J78" s="20">
        <v>0</v>
      </c>
      <c r="K78" s="20">
        <v>2</v>
      </c>
      <c r="L78" s="20">
        <v>0</v>
      </c>
      <c r="M78" s="24">
        <v>0</v>
      </c>
      <c r="N78" s="33">
        <v>5</v>
      </c>
      <c r="O78" s="33">
        <v>231</v>
      </c>
      <c r="P78" s="54">
        <v>196000</v>
      </c>
      <c r="Q78" s="50">
        <v>20188</v>
      </c>
      <c r="R78" s="50">
        <v>10094</v>
      </c>
      <c r="S78" s="50">
        <v>98</v>
      </c>
      <c r="T78" s="50">
        <v>9996</v>
      </c>
      <c r="U78" s="19"/>
    </row>
    <row r="79" spans="3:21" x14ac:dyDescent="0.3">
      <c r="C79" s="20" t="s">
        <v>69</v>
      </c>
      <c r="D79" s="20" t="s">
        <v>2</v>
      </c>
      <c r="E79" s="20" t="s">
        <v>1</v>
      </c>
      <c r="F79" s="20" t="s">
        <v>33</v>
      </c>
      <c r="G79" s="24" t="s">
        <v>36</v>
      </c>
      <c r="H79" s="32">
        <v>6</v>
      </c>
      <c r="I79" s="23">
        <v>4</v>
      </c>
      <c r="J79" s="20">
        <v>0</v>
      </c>
      <c r="K79" s="20">
        <v>2</v>
      </c>
      <c r="L79" s="20">
        <v>0</v>
      </c>
      <c r="M79" s="24">
        <v>0</v>
      </c>
      <c r="N79" s="33">
        <v>5</v>
      </c>
      <c r="O79" s="33">
        <v>14</v>
      </c>
      <c r="P79" s="54">
        <v>51500</v>
      </c>
      <c r="Q79" s="50">
        <v>3247.5</v>
      </c>
      <c r="R79" s="50">
        <v>1623.75</v>
      </c>
      <c r="S79" s="50">
        <v>1113.75</v>
      </c>
      <c r="T79" s="50">
        <v>510</v>
      </c>
      <c r="U79" s="36"/>
    </row>
    <row r="80" spans="3:21" x14ac:dyDescent="0.3">
      <c r="C80" s="20" t="s">
        <v>69</v>
      </c>
      <c r="D80" s="20" t="s">
        <v>2</v>
      </c>
      <c r="E80" s="20" t="s">
        <v>56</v>
      </c>
      <c r="F80" s="20" t="s">
        <v>33</v>
      </c>
      <c r="G80" s="24" t="s">
        <v>38</v>
      </c>
      <c r="H80" s="32">
        <v>1</v>
      </c>
      <c r="I80" s="23">
        <v>0</v>
      </c>
      <c r="J80" s="20">
        <v>0</v>
      </c>
      <c r="K80" s="20">
        <v>1</v>
      </c>
      <c r="L80" s="20">
        <v>0</v>
      </c>
      <c r="M80" s="24">
        <v>0</v>
      </c>
      <c r="N80" s="33">
        <v>1</v>
      </c>
      <c r="O80" s="33">
        <v>20</v>
      </c>
      <c r="P80" s="54">
        <v>17000</v>
      </c>
      <c r="Q80" s="50">
        <v>1785</v>
      </c>
      <c r="R80" s="50">
        <v>892.5</v>
      </c>
      <c r="S80" s="50">
        <v>0</v>
      </c>
      <c r="T80" s="50">
        <v>892.5</v>
      </c>
      <c r="U80" s="19"/>
    </row>
    <row r="81" spans="3:22" x14ac:dyDescent="0.3">
      <c r="C81" s="20" t="s">
        <v>69</v>
      </c>
      <c r="D81" s="20" t="s">
        <v>2</v>
      </c>
      <c r="E81" s="20" t="s">
        <v>56</v>
      </c>
      <c r="F81" s="20" t="s">
        <v>33</v>
      </c>
      <c r="G81" s="24" t="s">
        <v>36</v>
      </c>
      <c r="H81" s="32">
        <v>1</v>
      </c>
      <c r="I81" s="23">
        <v>0</v>
      </c>
      <c r="J81" s="20">
        <v>0</v>
      </c>
      <c r="K81" s="20">
        <v>1</v>
      </c>
      <c r="L81" s="20">
        <v>0</v>
      </c>
      <c r="M81" s="24">
        <v>0</v>
      </c>
      <c r="N81" s="33">
        <v>1</v>
      </c>
      <c r="O81" s="33">
        <v>1</v>
      </c>
      <c r="P81" s="54">
        <v>2000</v>
      </c>
      <c r="Q81" s="50">
        <v>270</v>
      </c>
      <c r="R81" s="50">
        <v>135</v>
      </c>
      <c r="S81" s="50">
        <v>0</v>
      </c>
      <c r="T81" s="50">
        <v>135</v>
      </c>
      <c r="U81" s="19"/>
    </row>
    <row r="82" spans="3:22" x14ac:dyDescent="0.3">
      <c r="C82" s="20" t="s">
        <v>69</v>
      </c>
      <c r="D82" s="20" t="s">
        <v>80</v>
      </c>
      <c r="E82" s="20" t="s">
        <v>66</v>
      </c>
      <c r="F82" s="20" t="s">
        <v>33</v>
      </c>
      <c r="G82" s="24" t="s">
        <v>35</v>
      </c>
      <c r="H82" s="32">
        <v>1</v>
      </c>
      <c r="I82" s="23">
        <v>0</v>
      </c>
      <c r="J82" s="20">
        <v>0</v>
      </c>
      <c r="K82" s="20">
        <v>1</v>
      </c>
      <c r="L82" s="20">
        <v>0</v>
      </c>
      <c r="M82" s="24">
        <v>0</v>
      </c>
      <c r="N82" s="33">
        <v>1</v>
      </c>
      <c r="O82" s="33">
        <v>30</v>
      </c>
      <c r="P82" s="54">
        <v>28500</v>
      </c>
      <c r="Q82" s="50">
        <v>2992.5</v>
      </c>
      <c r="R82" s="50">
        <v>1496.25</v>
      </c>
      <c r="S82" s="50">
        <v>0</v>
      </c>
      <c r="T82" s="50">
        <v>1496.25</v>
      </c>
      <c r="U82" s="19"/>
      <c r="V82" s="79"/>
    </row>
    <row r="83" spans="3:22" x14ac:dyDescent="0.3">
      <c r="C83" s="20" t="s">
        <v>69</v>
      </c>
      <c r="D83" s="20" t="s">
        <v>80</v>
      </c>
      <c r="E83" s="20" t="s">
        <v>66</v>
      </c>
      <c r="F83" s="20" t="s">
        <v>33</v>
      </c>
      <c r="G83" s="24" t="s">
        <v>36</v>
      </c>
      <c r="H83" s="32">
        <v>1</v>
      </c>
      <c r="I83" s="23">
        <v>0</v>
      </c>
      <c r="J83" s="20">
        <v>0</v>
      </c>
      <c r="K83" s="20">
        <v>1</v>
      </c>
      <c r="L83" s="20">
        <v>0</v>
      </c>
      <c r="M83" s="24">
        <v>0</v>
      </c>
      <c r="N83" s="33">
        <v>1</v>
      </c>
      <c r="O83" s="33">
        <v>1</v>
      </c>
      <c r="P83" s="54">
        <v>2000</v>
      </c>
      <c r="Q83" s="50">
        <v>270</v>
      </c>
      <c r="R83" s="50">
        <v>135</v>
      </c>
      <c r="S83" s="50">
        <v>0</v>
      </c>
      <c r="T83" s="50">
        <v>135</v>
      </c>
      <c r="U83" s="20"/>
      <c r="V83" s="79"/>
    </row>
    <row r="84" spans="3:22" x14ac:dyDescent="0.3">
      <c r="C84" s="20" t="s">
        <v>69</v>
      </c>
      <c r="D84" s="20" t="s">
        <v>7</v>
      </c>
      <c r="E84" s="20" t="s">
        <v>40</v>
      </c>
      <c r="F84" s="20" t="s">
        <v>33</v>
      </c>
      <c r="G84" s="24" t="s">
        <v>35</v>
      </c>
      <c r="H84" s="32">
        <v>1</v>
      </c>
      <c r="I84" s="23">
        <v>0</v>
      </c>
      <c r="J84" s="20">
        <v>0</v>
      </c>
      <c r="K84" s="20">
        <v>1</v>
      </c>
      <c r="L84" s="20">
        <v>0</v>
      </c>
      <c r="M84" s="24">
        <v>0</v>
      </c>
      <c r="N84" s="33">
        <v>1</v>
      </c>
      <c r="O84" s="33">
        <v>27</v>
      </c>
      <c r="P84" s="54">
        <v>24300</v>
      </c>
      <c r="Q84" s="50">
        <v>2551.5</v>
      </c>
      <c r="R84" s="50">
        <v>1275.75</v>
      </c>
      <c r="S84" s="50">
        <v>0</v>
      </c>
      <c r="T84" s="50">
        <v>1275.75</v>
      </c>
      <c r="U84" s="20"/>
    </row>
    <row r="85" spans="3:22" x14ac:dyDescent="0.3">
      <c r="C85" s="20" t="s">
        <v>69</v>
      </c>
      <c r="D85" s="20" t="s">
        <v>7</v>
      </c>
      <c r="E85" s="20" t="s">
        <v>40</v>
      </c>
      <c r="F85" s="20" t="s">
        <v>33</v>
      </c>
      <c r="G85" s="24" t="s">
        <v>36</v>
      </c>
      <c r="H85" s="32">
        <v>5</v>
      </c>
      <c r="I85" s="23">
        <v>3</v>
      </c>
      <c r="J85" s="20">
        <v>0</v>
      </c>
      <c r="K85" s="20">
        <v>2</v>
      </c>
      <c r="L85" s="20">
        <v>0</v>
      </c>
      <c r="M85" s="24">
        <v>0</v>
      </c>
      <c r="N85" s="33">
        <v>4</v>
      </c>
      <c r="O85" s="33">
        <v>5</v>
      </c>
      <c r="P85" s="54">
        <v>14150</v>
      </c>
      <c r="Q85" s="50">
        <v>996.75</v>
      </c>
      <c r="R85" s="50">
        <v>498.375</v>
      </c>
      <c r="S85" s="50">
        <v>0</v>
      </c>
      <c r="T85" s="50">
        <v>498.375</v>
      </c>
      <c r="U85" s="20"/>
    </row>
    <row r="86" spans="3:22" x14ac:dyDescent="0.3">
      <c r="C86" s="20" t="s">
        <v>69</v>
      </c>
      <c r="D86" s="20" t="s">
        <v>7</v>
      </c>
      <c r="E86" s="20" t="s">
        <v>6</v>
      </c>
      <c r="F86" s="20" t="s">
        <v>33</v>
      </c>
      <c r="G86" s="24" t="s">
        <v>34</v>
      </c>
      <c r="H86" s="32">
        <v>1</v>
      </c>
      <c r="I86" s="23">
        <v>1</v>
      </c>
      <c r="J86" s="20">
        <v>0</v>
      </c>
      <c r="K86" s="20">
        <v>0</v>
      </c>
      <c r="L86" s="20">
        <v>0</v>
      </c>
      <c r="M86" s="24">
        <v>0</v>
      </c>
      <c r="N86" s="33">
        <v>1</v>
      </c>
      <c r="O86" s="33">
        <v>12</v>
      </c>
      <c r="P86" s="54">
        <v>6000</v>
      </c>
      <c r="Q86" s="50">
        <v>210</v>
      </c>
      <c r="R86" s="50">
        <v>105</v>
      </c>
      <c r="S86" s="50">
        <v>0</v>
      </c>
      <c r="T86" s="50">
        <v>105</v>
      </c>
      <c r="U86" s="20"/>
    </row>
    <row r="87" spans="3:22" x14ac:dyDescent="0.3">
      <c r="C87" s="20" t="s">
        <v>69</v>
      </c>
      <c r="D87" s="20" t="s">
        <v>7</v>
      </c>
      <c r="E87" s="20" t="s">
        <v>6</v>
      </c>
      <c r="F87" s="20" t="s">
        <v>33</v>
      </c>
      <c r="G87" s="24" t="s">
        <v>39</v>
      </c>
      <c r="H87" s="32">
        <v>1</v>
      </c>
      <c r="I87" s="23">
        <v>0</v>
      </c>
      <c r="J87" s="20">
        <v>0</v>
      </c>
      <c r="K87" s="20">
        <v>1</v>
      </c>
      <c r="L87" s="20">
        <v>0</v>
      </c>
      <c r="M87" s="24">
        <v>0</v>
      </c>
      <c r="N87" s="33">
        <v>1</v>
      </c>
      <c r="O87" s="33">
        <v>7</v>
      </c>
      <c r="P87" s="54">
        <v>7000</v>
      </c>
      <c r="Q87" s="50">
        <v>630</v>
      </c>
      <c r="R87" s="50">
        <v>315</v>
      </c>
      <c r="S87" s="50">
        <v>0</v>
      </c>
      <c r="T87" s="50">
        <v>315</v>
      </c>
      <c r="U87" s="44"/>
    </row>
    <row r="88" spans="3:22" x14ac:dyDescent="0.3">
      <c r="C88" s="20" t="s">
        <v>69</v>
      </c>
      <c r="D88" s="20" t="s">
        <v>7</v>
      </c>
      <c r="E88" s="20" t="s">
        <v>6</v>
      </c>
      <c r="F88" s="20" t="s">
        <v>33</v>
      </c>
      <c r="G88" s="24" t="s">
        <v>35</v>
      </c>
      <c r="H88" s="32">
        <v>4</v>
      </c>
      <c r="I88" s="23">
        <v>0</v>
      </c>
      <c r="J88" s="20">
        <v>0</v>
      </c>
      <c r="K88" s="20">
        <v>4</v>
      </c>
      <c r="L88" s="20">
        <v>0</v>
      </c>
      <c r="M88" s="24">
        <v>0</v>
      </c>
      <c r="N88" s="33">
        <v>2</v>
      </c>
      <c r="O88" s="33">
        <v>48</v>
      </c>
      <c r="P88" s="54">
        <v>40200</v>
      </c>
      <c r="Q88" s="50">
        <v>4221</v>
      </c>
      <c r="R88" s="50">
        <v>2110.5</v>
      </c>
      <c r="S88" s="50">
        <v>0</v>
      </c>
      <c r="T88" s="50">
        <v>2110.5</v>
      </c>
      <c r="U88" s="20"/>
    </row>
    <row r="89" spans="3:22" x14ac:dyDescent="0.3">
      <c r="C89" s="20" t="s">
        <v>69</v>
      </c>
      <c r="D89" s="20" t="s">
        <v>7</v>
      </c>
      <c r="E89" s="20" t="s">
        <v>6</v>
      </c>
      <c r="F89" s="20" t="s">
        <v>33</v>
      </c>
      <c r="G89" s="24" t="s">
        <v>36</v>
      </c>
      <c r="H89" s="32">
        <v>2</v>
      </c>
      <c r="I89" s="23">
        <v>1</v>
      </c>
      <c r="J89" s="20">
        <v>0</v>
      </c>
      <c r="K89" s="20">
        <v>1</v>
      </c>
      <c r="L89" s="20">
        <v>0</v>
      </c>
      <c r="M89" s="24">
        <v>0</v>
      </c>
      <c r="N89" s="33">
        <v>2</v>
      </c>
      <c r="O89" s="33">
        <v>2</v>
      </c>
      <c r="P89" s="54">
        <v>4800</v>
      </c>
      <c r="Q89" s="50">
        <v>648</v>
      </c>
      <c r="R89" s="50">
        <v>324</v>
      </c>
      <c r="S89" s="50">
        <v>0</v>
      </c>
      <c r="T89" s="50">
        <v>324</v>
      </c>
      <c r="U89" s="20"/>
    </row>
    <row r="90" spans="3:22" x14ac:dyDescent="0.3">
      <c r="C90" s="68" t="s">
        <v>51</v>
      </c>
      <c r="D90" s="68"/>
      <c r="E90" s="68"/>
      <c r="F90" s="68"/>
      <c r="G90" s="68"/>
      <c r="H90" s="26">
        <f>SUM(H43:H89)</f>
        <v>138</v>
      </c>
      <c r="I90" s="26">
        <f>SUM(I43:I89)</f>
        <v>95</v>
      </c>
      <c r="J90" s="26">
        <f>SUM(J43:J89)</f>
        <v>0</v>
      </c>
      <c r="K90" s="26">
        <f>SUM(K43:K89)</f>
        <v>41</v>
      </c>
      <c r="L90" s="26">
        <f>SUM(L43:L89)</f>
        <v>0</v>
      </c>
      <c r="M90" s="26">
        <f>SUM(M43:M89)</f>
        <v>2</v>
      </c>
      <c r="N90" s="26">
        <f>SUM(N43:N89)</f>
        <v>131</v>
      </c>
      <c r="O90" s="26">
        <f>SUM(O43:O89)</f>
        <v>1295</v>
      </c>
      <c r="P90" s="26">
        <f>SUM(P43:P89)</f>
        <v>1238200</v>
      </c>
      <c r="Q90" s="26">
        <f>SUM(Q43:Q89)</f>
        <v>80554.64</v>
      </c>
      <c r="R90" s="26">
        <f>SUM(R43:R89)</f>
        <v>38496.82</v>
      </c>
      <c r="S90" s="26">
        <f>SUM(S43:S89)</f>
        <v>9451.76</v>
      </c>
      <c r="T90" s="26">
        <f>SUM(T43:T89)</f>
        <v>32606.07</v>
      </c>
      <c r="U90" s="26"/>
    </row>
    <row r="91" spans="3:22" x14ac:dyDescent="0.3">
      <c r="C91" s="38"/>
      <c r="D91" s="38"/>
      <c r="E91" s="38"/>
      <c r="F91" s="38"/>
      <c r="G91" s="38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3:22" x14ac:dyDescent="0.3">
      <c r="E92" s="37"/>
      <c r="F92" s="30" t="s">
        <v>57</v>
      </c>
    </row>
  </sheetData>
  <mergeCells count="11">
    <mergeCell ref="C90:G90"/>
    <mergeCell ref="C7:S7"/>
    <mergeCell ref="C6:S6"/>
    <mergeCell ref="C5:S5"/>
    <mergeCell ref="C25:S25"/>
    <mergeCell ref="C26:S26"/>
    <mergeCell ref="C8:S8"/>
    <mergeCell ref="C21:F21"/>
    <mergeCell ref="B40:U40"/>
    <mergeCell ref="C41:U41"/>
    <mergeCell ref="C36:F36"/>
  </mergeCells>
  <dataValidations count="6">
    <dataValidation type="decimal" allowBlank="1" showInputMessage="1" showErrorMessage="1" sqref="R11:R20 O11:P20 S43:S89 P43:Q89">
      <formula1>0</formula1>
      <formula2>100000000</formula2>
    </dataValidation>
    <dataValidation type="whole" allowBlank="1" showInputMessage="1" showErrorMessage="1" sqref="I43:N89">
      <formula1>0</formula1>
      <formula2>5000</formula2>
    </dataValidation>
    <dataValidation type="whole" allowBlank="1" showInputMessage="1" showErrorMessage="1" sqref="O43:O89">
      <formula1>0</formula1>
      <formula2>5000000</formula2>
    </dataValidation>
    <dataValidation type="decimal" allowBlank="1" showInputMessage="1" showErrorMessage="1" sqref="U45 T43:T89 R43:R89">
      <formula1>0</formula1>
      <formula2>1000000</formula2>
    </dataValidation>
    <dataValidation type="whole" allowBlank="1" showInputMessage="1" showErrorMessage="1" sqref="H11:M20">
      <formula1>0</formula1>
      <formula2>500</formula2>
    </dataValidation>
    <dataValidation type="decimal" allowBlank="1" showInputMessage="1" showErrorMessage="1" sqref="N11:N20">
      <formula1>0</formula1>
      <formula2>10000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 Agrícola Rubros</vt:lpstr>
      <vt:lpstr>BD Compl Rubro</vt:lpstr>
      <vt:lpstr>BD Pecuario Rubro</vt:lpstr>
      <vt:lpstr>BD 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 PUBLICO</dc:creator>
  <cp:lastModifiedBy>Usuario de Windows</cp:lastModifiedBy>
  <dcterms:created xsi:type="dcterms:W3CDTF">2021-03-09T14:56:45Z</dcterms:created>
  <dcterms:modified xsi:type="dcterms:W3CDTF">2022-02-22T20:38:01Z</dcterms:modified>
</cp:coreProperties>
</file>