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ropietario\Documents\PLANIFICACIÓN 2022\"/>
    </mc:Choice>
  </mc:AlternateContent>
  <bookViews>
    <workbookView xWindow="0" yWindow="0" windowWidth="23040" windowHeight="8808" activeTab="3"/>
  </bookViews>
  <sheets>
    <sheet name="BD Agrícola Rubros" sheetId="2" r:id="rId1"/>
    <sheet name="BD Compl Rubro" sheetId="4" r:id="rId2"/>
    <sheet name="BD Pecuario Rubro" sheetId="3" r:id="rId3"/>
    <sheet name="BD Consolidado" sheetId="5" r:id="rId4"/>
  </sheets>
  <definedNames>
    <definedName name="_xlnm._FilterDatabase" localSheetId="0" hidden="1">'BD Agrícola Rubros'!$A$2:$Q$15</definedName>
    <definedName name="_xlnm._FilterDatabase" localSheetId="1" hidden="1">'BD Compl Rubro'!$A$2:$P$16</definedName>
    <definedName name="_xlnm._FilterDatabase" localSheetId="3" hidden="1">'BD Consolidado'!$C$49:$T$49</definedName>
    <definedName name="_xlnm._FilterDatabase" localSheetId="2" hidden="1">'BD Pecuario Rubro'!$A$2:$R$44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4" l="1"/>
  <c r="G17" i="4"/>
  <c r="H17" i="4"/>
  <c r="I17" i="4"/>
  <c r="J17" i="4"/>
  <c r="K17" i="4"/>
  <c r="L17" i="4"/>
  <c r="M17" i="4"/>
  <c r="N17" i="4"/>
  <c r="O17" i="4"/>
  <c r="P17" i="4"/>
  <c r="E17" i="4"/>
  <c r="F15" i="2"/>
  <c r="G15" i="2"/>
  <c r="H15" i="2"/>
  <c r="I15" i="2"/>
  <c r="J15" i="2"/>
  <c r="K15" i="2"/>
  <c r="L15" i="2"/>
  <c r="M15" i="2"/>
  <c r="N15" i="2"/>
  <c r="O15" i="2"/>
  <c r="P15" i="2"/>
  <c r="Q15" i="2"/>
  <c r="E15" i="2"/>
  <c r="H97" i="5" l="1"/>
  <c r="G22" i="5" l="1"/>
  <c r="H22" i="5"/>
  <c r="I22" i="5"/>
  <c r="J22" i="5"/>
  <c r="K22" i="5"/>
  <c r="L22" i="5"/>
  <c r="M22" i="5"/>
  <c r="N22" i="5"/>
  <c r="O22" i="5"/>
  <c r="P22" i="5"/>
  <c r="Q22" i="5"/>
  <c r="R22" i="5"/>
  <c r="S22" i="5"/>
  <c r="T97" i="5" l="1"/>
  <c r="S97" i="5"/>
  <c r="R97" i="5"/>
  <c r="Q97" i="5"/>
  <c r="P97" i="5"/>
  <c r="O97" i="5"/>
  <c r="N97" i="5"/>
  <c r="M97" i="5"/>
  <c r="L97" i="5"/>
  <c r="K97" i="5"/>
  <c r="J97" i="5"/>
  <c r="I97" i="5"/>
  <c r="R43" i="5" l="1"/>
  <c r="Q43" i="5"/>
  <c r="P43" i="5"/>
  <c r="O43" i="5"/>
  <c r="N43" i="5"/>
  <c r="M43" i="5"/>
  <c r="L43" i="5"/>
  <c r="K43" i="5"/>
  <c r="J43" i="5"/>
  <c r="I43" i="5"/>
  <c r="H43" i="5"/>
  <c r="G43" i="5"/>
  <c r="G44" i="3" l="1"/>
  <c r="H44" i="3"/>
  <c r="I44" i="3"/>
  <c r="J44" i="3"/>
  <c r="K44" i="3"/>
  <c r="L44" i="3"/>
  <c r="M44" i="3"/>
  <c r="N44" i="3"/>
  <c r="O44" i="3"/>
  <c r="P44" i="3"/>
  <c r="Q44" i="3"/>
  <c r="R44" i="3"/>
  <c r="F44" i="3"/>
</calcChain>
</file>

<file path=xl/sharedStrings.xml><?xml version="1.0" encoding="utf-8"?>
<sst xmlns="http://schemas.openxmlformats.org/spreadsheetml/2006/main" count="770" uniqueCount="85">
  <si>
    <t>ARROZ COMERCIAL</t>
  </si>
  <si>
    <t>CHEPO</t>
  </si>
  <si>
    <t>PANAMÁ ESTE</t>
  </si>
  <si>
    <t>CEBOLLA</t>
  </si>
  <si>
    <t>LOS SANTOS</t>
  </si>
  <si>
    <t>LAS TABLAS</t>
  </si>
  <si>
    <t>CHITRÉ</t>
  </si>
  <si>
    <t>HERRERA</t>
  </si>
  <si>
    <t>DAVID</t>
  </si>
  <si>
    <t>CHIRIQUÍ</t>
  </si>
  <si>
    <t>TONOSÍ</t>
  </si>
  <si>
    <t>POR COBRAR (B/.)</t>
  </si>
  <si>
    <t>COBRO (B/.)</t>
  </si>
  <si>
    <t>50% PRIMA (B/.)</t>
  </si>
  <si>
    <t>100% PRIMA (B/.)</t>
  </si>
  <si>
    <t>SUMA ASEG (B/.)</t>
  </si>
  <si>
    <t>HAS</t>
  </si>
  <si>
    <t>PRODUCTORES</t>
  </si>
  <si>
    <t>OTROS</t>
  </si>
  <si>
    <t>COOP</t>
  </si>
  <si>
    <t>BDA</t>
  </si>
  <si>
    <t>BNP</t>
  </si>
  <si>
    <t>AUTO FINANC</t>
  </si>
  <si>
    <t>TOTAL PÓLIZAS</t>
  </si>
  <si>
    <t>RUBRO</t>
  </si>
  <si>
    <t>AGENCIA</t>
  </si>
  <si>
    <t>REGIONAL</t>
  </si>
  <si>
    <t>MES</t>
  </si>
  <si>
    <t>ESPECIE</t>
  </si>
  <si>
    <t>CABEZAS</t>
  </si>
  <si>
    <t>BOVINOS</t>
  </si>
  <si>
    <t>CEBA</t>
  </si>
  <si>
    <t>VIENTRE DE CARNE</t>
  </si>
  <si>
    <t>SEMENTALES LECHE Y CARNE</t>
  </si>
  <si>
    <t>VIENTRE DOBLE PROPÓSITO</t>
  </si>
  <si>
    <t>VIENTRE DE LECHE</t>
  </si>
  <si>
    <t>OCÚ</t>
  </si>
  <si>
    <t>PANAMÁ OESTE</t>
  </si>
  <si>
    <t>CAPIRA</t>
  </si>
  <si>
    <t xml:space="preserve"> </t>
  </si>
  <si>
    <t>TERNERO DE LEVANTE</t>
  </si>
  <si>
    <t>MICROFIANZAS</t>
  </si>
  <si>
    <t>BOTES Y MOTORES</t>
  </si>
  <si>
    <t>MAQUINARIA Y EQUIPO</t>
  </si>
  <si>
    <t>TRANSPORTE PECUARIO</t>
  </si>
  <si>
    <t>UNI</t>
  </si>
  <si>
    <t xml:space="preserve">    </t>
  </si>
  <si>
    <t>TOTAL</t>
  </si>
  <si>
    <t xml:space="preserve">TOTAL </t>
  </si>
  <si>
    <t xml:space="preserve">INSTITUTO DE SEGURO AGROPECUARIO </t>
  </si>
  <si>
    <t xml:space="preserve">SEGURO AGRÍCOLA Y  FORESTAL </t>
  </si>
  <si>
    <t>SEGURO COMPLEMENTARIO</t>
  </si>
  <si>
    <t>TORTÍ</t>
  </si>
  <si>
    <t xml:space="preserve">SUBASTA </t>
  </si>
  <si>
    <t>PENONOMÉ</t>
  </si>
  <si>
    <t>COCLÉ</t>
  </si>
  <si>
    <t>SANDÍA</t>
  </si>
  <si>
    <t>TOMATE INDUSTRIAL</t>
  </si>
  <si>
    <t>CHANGUINOLA</t>
  </si>
  <si>
    <t>MACARACAS</t>
  </si>
  <si>
    <t>ENERO</t>
  </si>
  <si>
    <t>BOCAS DEL TORO</t>
  </si>
  <si>
    <t>ASEGURAMIENTOS  2022</t>
  </si>
  <si>
    <t xml:space="preserve">CHIRIQUÍ GRANDE </t>
  </si>
  <si>
    <t>FEBRERO</t>
  </si>
  <si>
    <t>PIÑA</t>
  </si>
  <si>
    <t>PIMENTÓN</t>
  </si>
  <si>
    <t>MELÓN</t>
  </si>
  <si>
    <t>TOMATE DE MESA</t>
  </si>
  <si>
    <t xml:space="preserve">PAPA </t>
  </si>
  <si>
    <t>CAFÉ</t>
  </si>
  <si>
    <t xml:space="preserve">PANAMÁ OESTE </t>
  </si>
  <si>
    <t>CHAME</t>
  </si>
  <si>
    <t>DARIÉN</t>
  </si>
  <si>
    <t>METETÍ</t>
  </si>
  <si>
    <t>SANTA FE</t>
  </si>
  <si>
    <t>PORCINO</t>
  </si>
  <si>
    <t>INFRAESTRUCTURAS AGROPECUARIAS</t>
  </si>
  <si>
    <t>TRANSPORTE DE MAQUINARIA Y EQUIPO</t>
  </si>
  <si>
    <t>SEGURO DE VIDA RURAL</t>
  </si>
  <si>
    <t>BD AGRÍCOLA X RUBRO FEBRERO 2022</t>
  </si>
  <si>
    <t>BD COMPLEMENTARIO X FEBRERO 2022</t>
  </si>
  <si>
    <t>BD PECUARIO X ESPECIE FEBRERO 2022</t>
  </si>
  <si>
    <t>FEBRERO 2022</t>
  </si>
  <si>
    <t xml:space="preserve">        SEGURO PECUARIO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</si>
</sst>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B/.&quot;* #,##0.00_-;\-&quot;B/.&quot;* #,##0.00_-;_-&quot;B/.&quot;* &quot;-&quot;??_-;_-@_-"/>
    <numFmt numFmtId="164" formatCode="&quot;B/.&quot;#,##0.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77">
    <xf numFmtId="0" fontId="0" fillId="0" borderId="0" xfId="0"/>
    <xf numFmtId="2" fontId="0" fillId="0" borderId="0" xfId="0" applyNumberFormat="1"/>
    <xf numFmtId="0" fontId="2" fillId="0" borderId="1" xfId="0" applyFont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/>
    <xf numFmtId="0" fontId="0" fillId="0" borderId="0" xfId="0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0" xfId="0" applyAlignment="1"/>
    <xf numFmtId="0" fontId="0" fillId="0" borderId="0" xfId="0" applyAlignment="1">
      <alignment horizontal="center"/>
    </xf>
    <xf numFmtId="0" fontId="1" fillId="0" borderId="0" xfId="0" applyFont="1"/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8" xfId="0" applyFont="1" applyBorder="1"/>
    <xf numFmtId="0" fontId="2" fillId="0" borderId="4" xfId="0" applyFont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4" fontId="2" fillId="0" borderId="2" xfId="0" applyNumberFormat="1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1" fillId="0" borderId="8" xfId="0" applyFont="1" applyBorder="1" applyAlignment="1">
      <alignment horizontal="center"/>
    </xf>
    <xf numFmtId="0" fontId="3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0" fillId="2" borderId="0" xfId="0" applyFill="1" applyAlignment="1">
      <alignment horizontal="left"/>
    </xf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0" fontId="2" fillId="0" borderId="1" xfId="0" applyFont="1" applyFill="1" applyBorder="1" applyAlignment="1" applyProtection="1">
      <alignment horizontal="center"/>
    </xf>
    <xf numFmtId="0" fontId="2" fillId="0" borderId="1" xfId="0" applyFont="1" applyFill="1" applyBorder="1" applyAlignment="1" applyProtection="1">
      <alignment horizontal="center"/>
      <protection locked="0"/>
    </xf>
    <xf numFmtId="0" fontId="0" fillId="0" borderId="0" xfId="0" applyBorder="1"/>
    <xf numFmtId="0" fontId="3" fillId="0" borderId="1" xfId="0" applyFont="1" applyFill="1" applyBorder="1" applyAlignment="1" applyProtection="1">
      <alignment horizontal="center"/>
    </xf>
    <xf numFmtId="164" fontId="2" fillId="0" borderId="1" xfId="0" applyNumberFormat="1" applyFont="1" applyFill="1" applyBorder="1" applyAlignment="1" applyProtection="1">
      <alignment horizontal="center"/>
      <protection locked="0"/>
    </xf>
    <xf numFmtId="164" fontId="2" fillId="0" borderId="1" xfId="0" applyNumberFormat="1" applyFont="1" applyFill="1" applyBorder="1" applyAlignment="1" applyProtection="1">
      <alignment horizontal="center"/>
    </xf>
    <xf numFmtId="164" fontId="7" fillId="0" borderId="1" xfId="0" applyNumberFormat="1" applyFont="1" applyFill="1" applyBorder="1" applyAlignment="1" applyProtection="1">
      <alignment horizontal="center"/>
      <protection locked="0"/>
    </xf>
    <xf numFmtId="44" fontId="2" fillId="0" borderId="1" xfId="1" applyFont="1" applyBorder="1" applyAlignment="1">
      <alignment horizontal="center" vertical="center" wrapText="1"/>
    </xf>
    <xf numFmtId="44" fontId="2" fillId="0" borderId="1" xfId="1" applyFont="1" applyFill="1" applyBorder="1" applyAlignment="1">
      <alignment horizontal="center" vertical="center"/>
    </xf>
    <xf numFmtId="44" fontId="1" fillId="0" borderId="8" xfId="1" applyFont="1" applyBorder="1"/>
    <xf numFmtId="44" fontId="0" fillId="0" borderId="0" xfId="1" applyFont="1"/>
    <xf numFmtId="44" fontId="2" fillId="0" borderId="2" xfId="1" applyFont="1" applyBorder="1" applyAlignment="1">
      <alignment horizontal="center" vertical="center" wrapText="1"/>
    </xf>
    <xf numFmtId="44" fontId="2" fillId="0" borderId="2" xfId="1" applyFont="1" applyFill="1" applyBorder="1" applyAlignment="1">
      <alignment horizontal="center" vertical="center"/>
    </xf>
    <xf numFmtId="0" fontId="0" fillId="0" borderId="0" xfId="0" applyFill="1"/>
    <xf numFmtId="0" fontId="5" fillId="0" borderId="7" xfId="0" applyFont="1" applyBorder="1" applyAlignment="1">
      <alignment horizontal="center"/>
    </xf>
    <xf numFmtId="0" fontId="3" fillId="0" borderId="9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/>
    </xf>
    <xf numFmtId="0" fontId="5" fillId="0" borderId="0" xfId="0" applyFont="1" applyAlignment="1">
      <alignment horizontal="center"/>
    </xf>
    <xf numFmtId="49" fontId="4" fillId="0" borderId="7" xfId="0" applyNumberFormat="1" applyFont="1" applyBorder="1" applyAlignment="1">
      <alignment horizontal="center"/>
    </xf>
    <xf numFmtId="49" fontId="4" fillId="0" borderId="0" xfId="0" applyNumberFormat="1" applyFont="1" applyBorder="1" applyAlignment="1">
      <alignment horizontal="center"/>
    </xf>
    <xf numFmtId="0" fontId="3" fillId="0" borderId="6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49" fontId="5" fillId="0" borderId="7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64" fontId="2" fillId="0" borderId="1" xfId="1" applyNumberFormat="1" applyFont="1" applyBorder="1" applyAlignment="1">
      <alignment horizontal="center"/>
    </xf>
    <xf numFmtId="164" fontId="2" fillId="0" borderId="1" xfId="0" applyNumberFormat="1" applyFont="1" applyBorder="1" applyAlignment="1" applyProtection="1">
      <alignment horizontal="center"/>
      <protection locked="0"/>
    </xf>
    <xf numFmtId="164" fontId="2" fillId="0" borderId="1" xfId="1" applyNumberFormat="1" applyFont="1" applyBorder="1" applyAlignment="1">
      <alignment horizontal="center" vertical="center" wrapText="1"/>
    </xf>
    <xf numFmtId="44" fontId="2" fillId="0" borderId="1" xfId="1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/>
    </xf>
    <xf numFmtId="0" fontId="2" fillId="0" borderId="2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right" vertical="center" wrapText="1"/>
    </xf>
    <xf numFmtId="164" fontId="2" fillId="0" borderId="1" xfId="1" applyNumberFormat="1" applyFont="1" applyBorder="1" applyAlignment="1">
      <alignment horizontal="right"/>
    </xf>
    <xf numFmtId="164" fontId="2" fillId="0" borderId="1" xfId="1" applyNumberFormat="1" applyFont="1" applyBorder="1" applyAlignment="1">
      <alignment horizontal="right" vertical="center"/>
    </xf>
    <xf numFmtId="0" fontId="1" fillId="0" borderId="1" xfId="0" applyFont="1" applyBorder="1" applyAlignment="1">
      <alignment horizontal="right"/>
    </xf>
    <xf numFmtId="0" fontId="0" fillId="0" borderId="0" xfId="0" applyAlignment="1">
      <alignment horizontal="right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CC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R25"/>
  <sheetViews>
    <sheetView zoomScale="77" zoomScaleNormal="77" workbookViewId="0">
      <selection sqref="A1:Q1"/>
    </sheetView>
  </sheetViews>
  <sheetFormatPr baseColWidth="10" defaultRowHeight="14.4" x14ac:dyDescent="0.3"/>
  <cols>
    <col min="1" max="1" width="23.44140625" bestFit="1" customWidth="1"/>
    <col min="2" max="2" width="23.109375" bestFit="1" customWidth="1"/>
    <col min="3" max="3" width="19.5546875" customWidth="1"/>
    <col min="4" max="4" width="30.33203125" customWidth="1"/>
    <col min="5" max="5" width="20" bestFit="1" customWidth="1"/>
    <col min="6" max="6" width="12.44140625" bestFit="1" customWidth="1"/>
    <col min="7" max="7" width="14.109375" bestFit="1" customWidth="1"/>
    <col min="8" max="8" width="15.5546875" bestFit="1" customWidth="1"/>
    <col min="9" max="9" width="9.109375" customWidth="1"/>
    <col min="10" max="10" width="12.88671875" bestFit="1" customWidth="1"/>
    <col min="11" max="11" width="14.44140625" customWidth="1"/>
    <col min="13" max="13" width="18.109375" style="1" bestFit="1" customWidth="1"/>
    <col min="17" max="17" width="13" bestFit="1" customWidth="1"/>
  </cols>
  <sheetData>
    <row r="1" spans="1:18" ht="21" x14ac:dyDescent="0.4">
      <c r="A1" s="51" t="s">
        <v>80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</row>
    <row r="2" spans="1:18" ht="27.6" x14ac:dyDescent="0.3">
      <c r="A2" s="2" t="s">
        <v>27</v>
      </c>
      <c r="B2" s="2" t="s">
        <v>26</v>
      </c>
      <c r="C2" s="2" t="s">
        <v>25</v>
      </c>
      <c r="D2" s="8" t="s">
        <v>24</v>
      </c>
      <c r="E2" s="4" t="s">
        <v>23</v>
      </c>
      <c r="F2" s="21" t="s">
        <v>22</v>
      </c>
      <c r="G2" s="19" t="s">
        <v>21</v>
      </c>
      <c r="H2" s="19" t="s">
        <v>20</v>
      </c>
      <c r="I2" s="19" t="s">
        <v>19</v>
      </c>
      <c r="J2" s="9" t="s">
        <v>18</v>
      </c>
      <c r="K2" s="5" t="s">
        <v>17</v>
      </c>
      <c r="L2" s="4" t="s">
        <v>16</v>
      </c>
      <c r="M2" s="3" t="s">
        <v>15</v>
      </c>
      <c r="N2" s="2" t="s">
        <v>14</v>
      </c>
      <c r="O2" s="2" t="s">
        <v>13</v>
      </c>
      <c r="P2" s="2" t="s">
        <v>12</v>
      </c>
      <c r="Q2" s="2" t="s">
        <v>11</v>
      </c>
      <c r="R2" s="7"/>
    </row>
    <row r="3" spans="1:18" s="6" customFormat="1" ht="13.8" x14ac:dyDescent="0.3">
      <c r="A3" s="64" t="s">
        <v>64</v>
      </c>
      <c r="B3" s="64" t="s">
        <v>37</v>
      </c>
      <c r="C3" s="64" t="s">
        <v>38</v>
      </c>
      <c r="D3" s="64" t="s">
        <v>65</v>
      </c>
      <c r="E3" s="64">
        <v>3</v>
      </c>
      <c r="F3" s="64">
        <v>0</v>
      </c>
      <c r="G3" s="64">
        <v>0</v>
      </c>
      <c r="H3" s="64">
        <v>3</v>
      </c>
      <c r="I3" s="64">
        <v>0</v>
      </c>
      <c r="J3" s="64">
        <v>0</v>
      </c>
      <c r="K3" s="64">
        <v>3</v>
      </c>
      <c r="L3" s="64">
        <v>4.5</v>
      </c>
      <c r="M3" s="65">
        <v>101261.58</v>
      </c>
      <c r="N3" s="65">
        <v>5569.38</v>
      </c>
      <c r="O3" s="65">
        <v>2784.69</v>
      </c>
      <c r="P3" s="65">
        <v>0</v>
      </c>
      <c r="Q3" s="68">
        <v>2784.69</v>
      </c>
    </row>
    <row r="4" spans="1:18" s="6" customFormat="1" ht="13.8" x14ac:dyDescent="0.3">
      <c r="A4" s="64" t="s">
        <v>64</v>
      </c>
      <c r="B4" s="64" t="s">
        <v>55</v>
      </c>
      <c r="C4" s="64" t="s">
        <v>54</v>
      </c>
      <c r="D4" s="64" t="s">
        <v>0</v>
      </c>
      <c r="E4" s="64">
        <v>2</v>
      </c>
      <c r="F4" s="64">
        <v>0</v>
      </c>
      <c r="G4" s="64">
        <v>0</v>
      </c>
      <c r="H4" s="64">
        <v>2</v>
      </c>
      <c r="I4" s="64">
        <v>0</v>
      </c>
      <c r="J4" s="64">
        <v>0</v>
      </c>
      <c r="K4" s="64">
        <v>1</v>
      </c>
      <c r="L4" s="64">
        <v>51.6</v>
      </c>
      <c r="M4" s="65">
        <v>102426</v>
      </c>
      <c r="N4" s="65">
        <v>6145.56</v>
      </c>
      <c r="O4" s="65">
        <v>3072.78</v>
      </c>
      <c r="P4" s="65">
        <v>0</v>
      </c>
      <c r="Q4" s="68">
        <v>3072.78</v>
      </c>
    </row>
    <row r="5" spans="1:18" s="6" customFormat="1" ht="13.8" x14ac:dyDescent="0.3">
      <c r="A5" s="64" t="s">
        <v>64</v>
      </c>
      <c r="B5" s="64" t="s">
        <v>55</v>
      </c>
      <c r="C5" s="64" t="s">
        <v>54</v>
      </c>
      <c r="D5" s="64" t="s">
        <v>3</v>
      </c>
      <c r="E5" s="64">
        <v>75</v>
      </c>
      <c r="F5" s="64">
        <v>1</v>
      </c>
      <c r="G5" s="64">
        <v>0</v>
      </c>
      <c r="H5" s="64">
        <v>54</v>
      </c>
      <c r="I5" s="64">
        <v>20</v>
      </c>
      <c r="J5" s="64">
        <v>0</v>
      </c>
      <c r="K5" s="64">
        <v>71</v>
      </c>
      <c r="L5" s="64">
        <v>44.14</v>
      </c>
      <c r="M5" s="65">
        <v>487770.71</v>
      </c>
      <c r="N5" s="65">
        <v>24387.040000000001</v>
      </c>
      <c r="O5" s="65">
        <v>12193.52</v>
      </c>
      <c r="P5" s="65">
        <v>0</v>
      </c>
      <c r="Q5" s="68">
        <v>12193.52</v>
      </c>
    </row>
    <row r="6" spans="1:18" s="6" customFormat="1" ht="13.8" x14ac:dyDescent="0.3">
      <c r="A6" s="64" t="s">
        <v>64</v>
      </c>
      <c r="B6" s="64" t="s">
        <v>2</v>
      </c>
      <c r="C6" s="64" t="s">
        <v>52</v>
      </c>
      <c r="D6" s="64" t="s">
        <v>66</v>
      </c>
      <c r="E6" s="64">
        <v>1</v>
      </c>
      <c r="F6" s="64">
        <v>0</v>
      </c>
      <c r="G6" s="64">
        <v>0</v>
      </c>
      <c r="H6" s="64">
        <v>1</v>
      </c>
      <c r="I6" s="64">
        <v>0</v>
      </c>
      <c r="J6" s="64">
        <v>0</v>
      </c>
      <c r="K6" s="64">
        <v>1</v>
      </c>
      <c r="L6" s="64">
        <v>1.5</v>
      </c>
      <c r="M6" s="65">
        <v>10863.87</v>
      </c>
      <c r="N6" s="65">
        <v>543.20000000000005</v>
      </c>
      <c r="O6" s="65">
        <v>271.60000000000002</v>
      </c>
      <c r="P6" s="65">
        <v>0</v>
      </c>
      <c r="Q6" s="68">
        <v>271.60000000000002</v>
      </c>
    </row>
    <row r="7" spans="1:18" s="6" customFormat="1" ht="13.8" x14ac:dyDescent="0.3">
      <c r="A7" s="64" t="s">
        <v>64</v>
      </c>
      <c r="B7" s="64" t="s">
        <v>4</v>
      </c>
      <c r="C7" s="64" t="s">
        <v>5</v>
      </c>
      <c r="D7" s="64" t="s">
        <v>56</v>
      </c>
      <c r="E7" s="64">
        <v>1</v>
      </c>
      <c r="F7" s="64">
        <v>0</v>
      </c>
      <c r="G7" s="64">
        <v>0</v>
      </c>
      <c r="H7" s="64">
        <v>1</v>
      </c>
      <c r="I7" s="64">
        <v>0</v>
      </c>
      <c r="J7" s="64">
        <v>0</v>
      </c>
      <c r="K7" s="64">
        <v>1</v>
      </c>
      <c r="L7" s="64">
        <v>1.7</v>
      </c>
      <c r="M7" s="65">
        <v>7606.99</v>
      </c>
      <c r="N7" s="65">
        <v>532.49</v>
      </c>
      <c r="O7" s="65">
        <v>266.245</v>
      </c>
      <c r="P7" s="65">
        <v>266.24</v>
      </c>
      <c r="Q7" s="68">
        <v>4.9999999999954525E-3</v>
      </c>
    </row>
    <row r="8" spans="1:18" s="6" customFormat="1" ht="13.8" x14ac:dyDescent="0.3">
      <c r="A8" s="64" t="s">
        <v>64</v>
      </c>
      <c r="B8" s="64" t="s">
        <v>4</v>
      </c>
      <c r="C8" s="64" t="s">
        <v>5</v>
      </c>
      <c r="D8" s="64" t="s">
        <v>67</v>
      </c>
      <c r="E8" s="64">
        <v>1</v>
      </c>
      <c r="F8" s="64">
        <v>0</v>
      </c>
      <c r="G8" s="64">
        <v>0</v>
      </c>
      <c r="H8" s="64">
        <v>1</v>
      </c>
      <c r="I8" s="64">
        <v>0</v>
      </c>
      <c r="J8" s="64">
        <v>0</v>
      </c>
      <c r="K8" s="64">
        <v>1</v>
      </c>
      <c r="L8" s="64">
        <v>1</v>
      </c>
      <c r="M8" s="65">
        <v>5837.11</v>
      </c>
      <c r="N8" s="65">
        <v>408.6</v>
      </c>
      <c r="O8" s="65">
        <v>204.3</v>
      </c>
      <c r="P8" s="65">
        <v>204.3</v>
      </c>
      <c r="Q8" s="68">
        <v>0</v>
      </c>
    </row>
    <row r="9" spans="1:18" x14ac:dyDescent="0.3">
      <c r="A9" s="64" t="s">
        <v>64</v>
      </c>
      <c r="B9" s="64" t="s">
        <v>4</v>
      </c>
      <c r="C9" s="64" t="s">
        <v>5</v>
      </c>
      <c r="D9" s="64" t="s">
        <v>57</v>
      </c>
      <c r="E9" s="64">
        <v>2</v>
      </c>
      <c r="F9" s="64">
        <v>1</v>
      </c>
      <c r="G9" s="64">
        <v>1</v>
      </c>
      <c r="H9" s="64">
        <v>0</v>
      </c>
      <c r="I9" s="64">
        <v>0</v>
      </c>
      <c r="J9" s="64">
        <v>0</v>
      </c>
      <c r="K9" s="64">
        <v>2</v>
      </c>
      <c r="L9" s="64">
        <v>2.8</v>
      </c>
      <c r="M9" s="65">
        <v>19631.78</v>
      </c>
      <c r="N9" s="65">
        <v>1374.22</v>
      </c>
      <c r="O9" s="65">
        <v>687.11</v>
      </c>
      <c r="P9" s="65">
        <v>687.11</v>
      </c>
      <c r="Q9" s="68">
        <v>0</v>
      </c>
    </row>
    <row r="10" spans="1:18" x14ac:dyDescent="0.3">
      <c r="A10" s="64" t="s">
        <v>64</v>
      </c>
      <c r="B10" s="64" t="s">
        <v>9</v>
      </c>
      <c r="C10" s="64" t="s">
        <v>8</v>
      </c>
      <c r="D10" s="64" t="s">
        <v>0</v>
      </c>
      <c r="E10" s="64">
        <v>1</v>
      </c>
      <c r="F10" s="64">
        <v>0</v>
      </c>
      <c r="G10" s="64">
        <v>0</v>
      </c>
      <c r="H10" s="64">
        <v>0</v>
      </c>
      <c r="I10" s="64">
        <v>0</v>
      </c>
      <c r="J10" s="64">
        <v>1</v>
      </c>
      <c r="K10" s="64">
        <v>1</v>
      </c>
      <c r="L10" s="64">
        <v>70</v>
      </c>
      <c r="M10" s="65">
        <v>152180</v>
      </c>
      <c r="N10" s="65">
        <v>9891.7000000000007</v>
      </c>
      <c r="O10" s="65">
        <v>4945.8500000000004</v>
      </c>
      <c r="P10" s="66">
        <v>4945.8500000000004</v>
      </c>
      <c r="Q10" s="68">
        <v>4945.8500000000004</v>
      </c>
    </row>
    <row r="11" spans="1:18" x14ac:dyDescent="0.3">
      <c r="A11" s="64" t="s">
        <v>64</v>
      </c>
      <c r="B11" s="64" t="s">
        <v>9</v>
      </c>
      <c r="C11" s="64" t="s">
        <v>8</v>
      </c>
      <c r="D11" s="64" t="s">
        <v>68</v>
      </c>
      <c r="E11" s="64">
        <v>3</v>
      </c>
      <c r="F11" s="64">
        <v>0</v>
      </c>
      <c r="G11" s="64">
        <v>0</v>
      </c>
      <c r="H11" s="64">
        <v>3</v>
      </c>
      <c r="I11" s="64">
        <v>0</v>
      </c>
      <c r="J11" s="64">
        <v>0</v>
      </c>
      <c r="K11" s="64">
        <v>3</v>
      </c>
      <c r="L11" s="64">
        <v>0.68</v>
      </c>
      <c r="M11" s="65">
        <v>8338.18</v>
      </c>
      <c r="N11" s="65">
        <v>542.36</v>
      </c>
      <c r="O11" s="65">
        <v>271.18</v>
      </c>
      <c r="P11" s="65">
        <v>0</v>
      </c>
      <c r="Q11" s="68">
        <v>271.18</v>
      </c>
    </row>
    <row r="12" spans="1:18" x14ac:dyDescent="0.3">
      <c r="A12" s="64" t="s">
        <v>64</v>
      </c>
      <c r="B12" s="64" t="s">
        <v>9</v>
      </c>
      <c r="C12" s="64" t="s">
        <v>8</v>
      </c>
      <c r="D12" s="64" t="s">
        <v>69</v>
      </c>
      <c r="E12" s="64">
        <v>3</v>
      </c>
      <c r="F12" s="64">
        <v>0</v>
      </c>
      <c r="G12" s="64">
        <v>0</v>
      </c>
      <c r="H12" s="64">
        <v>3</v>
      </c>
      <c r="I12" s="64">
        <v>0</v>
      </c>
      <c r="J12" s="64">
        <v>0</v>
      </c>
      <c r="K12" s="64">
        <v>3</v>
      </c>
      <c r="L12" s="64">
        <v>5.66</v>
      </c>
      <c r="M12" s="65">
        <v>74217.960000000006</v>
      </c>
      <c r="N12" s="65">
        <v>4452.58</v>
      </c>
      <c r="O12" s="65">
        <v>2226.29</v>
      </c>
      <c r="P12" s="65">
        <v>0</v>
      </c>
      <c r="Q12" s="68">
        <v>2226.29</v>
      </c>
    </row>
    <row r="13" spans="1:18" x14ac:dyDescent="0.3">
      <c r="A13" s="64" t="s">
        <v>64</v>
      </c>
      <c r="B13" s="64" t="s">
        <v>9</v>
      </c>
      <c r="C13" s="64" t="s">
        <v>8</v>
      </c>
      <c r="D13" s="64" t="s">
        <v>3</v>
      </c>
      <c r="E13" s="64">
        <v>1</v>
      </c>
      <c r="F13" s="64">
        <v>0</v>
      </c>
      <c r="G13" s="64">
        <v>0</v>
      </c>
      <c r="H13" s="64">
        <v>1</v>
      </c>
      <c r="I13" s="64">
        <v>0</v>
      </c>
      <c r="J13" s="64">
        <v>0</v>
      </c>
      <c r="K13" s="64">
        <v>1</v>
      </c>
      <c r="L13" s="64">
        <v>0.18</v>
      </c>
      <c r="M13" s="65">
        <v>2312.69</v>
      </c>
      <c r="N13" s="65">
        <v>115.63</v>
      </c>
      <c r="O13" s="65">
        <v>57.814999999999998</v>
      </c>
      <c r="P13" s="65">
        <v>0</v>
      </c>
      <c r="Q13" s="68">
        <v>57.814999999999998</v>
      </c>
    </row>
    <row r="14" spans="1:18" x14ac:dyDescent="0.3">
      <c r="A14" s="64" t="s">
        <v>64</v>
      </c>
      <c r="B14" s="64" t="s">
        <v>9</v>
      </c>
      <c r="C14" s="64" t="s">
        <v>8</v>
      </c>
      <c r="D14" s="19" t="s">
        <v>70</v>
      </c>
      <c r="E14" s="2">
        <v>1</v>
      </c>
      <c r="F14" s="19">
        <v>0</v>
      </c>
      <c r="G14" s="19">
        <v>0</v>
      </c>
      <c r="H14" s="19">
        <v>1</v>
      </c>
      <c r="I14" s="19">
        <v>0</v>
      </c>
      <c r="J14" s="19">
        <v>0</v>
      </c>
      <c r="K14" s="2">
        <v>1</v>
      </c>
      <c r="L14" s="2">
        <v>3.39</v>
      </c>
      <c r="M14" s="67">
        <v>15131.98</v>
      </c>
      <c r="N14" s="67">
        <v>907.92</v>
      </c>
      <c r="O14" s="67">
        <v>453.96</v>
      </c>
      <c r="P14" s="67">
        <v>0</v>
      </c>
      <c r="Q14" s="44">
        <v>453.96</v>
      </c>
    </row>
    <row r="15" spans="1:18" x14ac:dyDescent="0.3">
      <c r="A15" s="52" t="s">
        <v>47</v>
      </c>
      <c r="B15" s="53"/>
      <c r="C15" s="53"/>
      <c r="D15" s="54"/>
      <c r="E15" s="26">
        <f>SUM(E3:E14)</f>
        <v>94</v>
      </c>
      <c r="F15" s="26">
        <f t="shared" ref="F15:Q15" si="0">SUM(F3:F14)</f>
        <v>2</v>
      </c>
      <c r="G15" s="26">
        <f t="shared" si="0"/>
        <v>1</v>
      </c>
      <c r="H15" s="26">
        <f t="shared" si="0"/>
        <v>70</v>
      </c>
      <c r="I15" s="26">
        <f t="shared" si="0"/>
        <v>20</v>
      </c>
      <c r="J15" s="26">
        <f t="shared" si="0"/>
        <v>1</v>
      </c>
      <c r="K15" s="26">
        <f t="shared" si="0"/>
        <v>89</v>
      </c>
      <c r="L15" s="26">
        <f t="shared" si="0"/>
        <v>187.15</v>
      </c>
      <c r="M15" s="26">
        <f t="shared" si="0"/>
        <v>987578.85</v>
      </c>
      <c r="N15" s="26">
        <f t="shared" si="0"/>
        <v>54870.68</v>
      </c>
      <c r="O15" s="26">
        <f t="shared" si="0"/>
        <v>27435.34</v>
      </c>
      <c r="P15" s="26">
        <f t="shared" si="0"/>
        <v>6103.5</v>
      </c>
      <c r="Q15" s="46">
        <f t="shared" si="0"/>
        <v>26277.69</v>
      </c>
    </row>
    <row r="25" spans="10:10" x14ac:dyDescent="0.3">
      <c r="J25" t="s">
        <v>39</v>
      </c>
    </row>
  </sheetData>
  <autoFilter ref="A2:Q15"/>
  <mergeCells count="2">
    <mergeCell ref="A1:Q1"/>
    <mergeCell ref="A15:D15"/>
  </mergeCells>
  <pageMargins left="0.7" right="0.7" top="0.75" bottom="0.75" header="0.3" footer="0.3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</sheetPr>
  <dimension ref="A1:Q17"/>
  <sheetViews>
    <sheetView zoomScale="80" zoomScaleNormal="80" workbookViewId="0">
      <selection activeCell="F15" sqref="F15"/>
    </sheetView>
  </sheetViews>
  <sheetFormatPr baseColWidth="10" defaultRowHeight="14.4" x14ac:dyDescent="0.3"/>
  <cols>
    <col min="1" max="1" width="23.44140625" bestFit="1" customWidth="1"/>
    <col min="2" max="2" width="23.109375" customWidth="1"/>
    <col min="3" max="3" width="15.88671875" bestFit="1" customWidth="1"/>
    <col min="4" max="4" width="31.6640625" bestFit="1" customWidth="1"/>
    <col min="5" max="5" width="18.88671875" bestFit="1" customWidth="1"/>
    <col min="6" max="6" width="17.88671875" bestFit="1" customWidth="1"/>
    <col min="7" max="7" width="10.33203125" bestFit="1" customWidth="1"/>
    <col min="8" max="8" width="11.44140625" bestFit="1" customWidth="1"/>
    <col min="9" max="9" width="14.88671875" bestFit="1" customWidth="1"/>
    <col min="10" max="10" width="14" bestFit="1" customWidth="1"/>
    <col min="11" max="11" width="17.6640625" bestFit="1" customWidth="1"/>
    <col min="12" max="12" width="17.109375" bestFit="1" customWidth="1"/>
    <col min="13" max="13" width="20.6640625" style="76" bestFit="1" customWidth="1"/>
    <col min="14" max="14" width="12.88671875" style="76" bestFit="1" customWidth="1"/>
    <col min="15" max="15" width="16.33203125" style="76" bestFit="1" customWidth="1"/>
    <col min="16" max="16" width="12.88671875" style="76" bestFit="1" customWidth="1"/>
  </cols>
  <sheetData>
    <row r="1" spans="1:17" s="6" customFormat="1" ht="21" x14ac:dyDescent="0.4">
      <c r="A1" s="51" t="s">
        <v>81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</row>
    <row r="2" spans="1:17" s="6" customFormat="1" ht="27.6" x14ac:dyDescent="0.3">
      <c r="A2" s="2" t="s">
        <v>27</v>
      </c>
      <c r="B2" s="2" t="s">
        <v>26</v>
      </c>
      <c r="C2" s="2" t="s">
        <v>25</v>
      </c>
      <c r="D2" s="8" t="s">
        <v>24</v>
      </c>
      <c r="E2" s="4" t="s">
        <v>23</v>
      </c>
      <c r="F2" s="21" t="s">
        <v>22</v>
      </c>
      <c r="G2" s="19" t="s">
        <v>21</v>
      </c>
      <c r="H2" s="19" t="s">
        <v>20</v>
      </c>
      <c r="I2" s="19" t="s">
        <v>19</v>
      </c>
      <c r="J2" s="9" t="s">
        <v>18</v>
      </c>
      <c r="K2" s="5" t="s">
        <v>17</v>
      </c>
      <c r="L2" s="4" t="s">
        <v>45</v>
      </c>
      <c r="M2" s="71" t="s">
        <v>15</v>
      </c>
      <c r="N2" s="72" t="s">
        <v>14</v>
      </c>
      <c r="O2" s="72" t="s">
        <v>12</v>
      </c>
      <c r="P2" s="72" t="s">
        <v>11</v>
      </c>
    </row>
    <row r="3" spans="1:17" s="6" customFormat="1" ht="13.8" x14ac:dyDescent="0.3">
      <c r="A3" s="12" t="s">
        <v>64</v>
      </c>
      <c r="B3" s="12" t="s">
        <v>37</v>
      </c>
      <c r="C3" s="12" t="s">
        <v>38</v>
      </c>
      <c r="D3" s="64" t="s">
        <v>44</v>
      </c>
      <c r="E3" s="69">
        <v>41</v>
      </c>
      <c r="F3" s="20">
        <v>41</v>
      </c>
      <c r="G3" s="20">
        <v>0</v>
      </c>
      <c r="H3" s="20">
        <v>0</v>
      </c>
      <c r="I3" s="20">
        <v>0</v>
      </c>
      <c r="J3" s="20">
        <v>0</v>
      </c>
      <c r="K3" s="64">
        <v>41</v>
      </c>
      <c r="L3" s="70">
        <v>41</v>
      </c>
      <c r="M3" s="73">
        <v>102500</v>
      </c>
      <c r="N3" s="73">
        <v>1281.25</v>
      </c>
      <c r="O3" s="73">
        <v>1281.25</v>
      </c>
      <c r="P3" s="74">
        <v>0</v>
      </c>
      <c r="Q3" s="2"/>
    </row>
    <row r="4" spans="1:17" s="6" customFormat="1" ht="13.5" customHeight="1" x14ac:dyDescent="0.3">
      <c r="A4" s="12" t="s">
        <v>64</v>
      </c>
      <c r="B4" s="12" t="s">
        <v>37</v>
      </c>
      <c r="C4" s="12" t="s">
        <v>38</v>
      </c>
      <c r="D4" s="64" t="s">
        <v>43</v>
      </c>
      <c r="E4" s="69">
        <v>1</v>
      </c>
      <c r="F4" s="20">
        <v>0</v>
      </c>
      <c r="G4" s="20">
        <v>0</v>
      </c>
      <c r="H4" s="20">
        <v>1</v>
      </c>
      <c r="I4" s="20">
        <v>0</v>
      </c>
      <c r="J4" s="20">
        <v>0</v>
      </c>
      <c r="K4" s="64">
        <v>1</v>
      </c>
      <c r="L4" s="70">
        <v>1</v>
      </c>
      <c r="M4" s="73">
        <v>58927.35</v>
      </c>
      <c r="N4" s="73">
        <v>471.42</v>
      </c>
      <c r="O4" s="73">
        <v>0</v>
      </c>
      <c r="P4" s="74">
        <v>471.42</v>
      </c>
    </row>
    <row r="5" spans="1:17" s="6" customFormat="1" ht="13.8" x14ac:dyDescent="0.3">
      <c r="A5" s="12" t="s">
        <v>64</v>
      </c>
      <c r="B5" s="12" t="s">
        <v>37</v>
      </c>
      <c r="C5" s="12" t="s">
        <v>38</v>
      </c>
      <c r="D5" s="64" t="s">
        <v>77</v>
      </c>
      <c r="E5" s="69">
        <v>2</v>
      </c>
      <c r="F5" s="20">
        <v>2</v>
      </c>
      <c r="G5" s="20">
        <v>0</v>
      </c>
      <c r="H5" s="20">
        <v>0</v>
      </c>
      <c r="I5" s="20">
        <v>0</v>
      </c>
      <c r="J5" s="20">
        <v>0</v>
      </c>
      <c r="K5" s="64">
        <v>1</v>
      </c>
      <c r="L5" s="70">
        <v>4</v>
      </c>
      <c r="M5" s="73">
        <v>14626.9</v>
      </c>
      <c r="N5" s="73">
        <v>241.31</v>
      </c>
      <c r="O5" s="73">
        <v>241.31</v>
      </c>
      <c r="P5" s="74">
        <v>0</v>
      </c>
    </row>
    <row r="6" spans="1:17" s="6" customFormat="1" ht="13.8" x14ac:dyDescent="0.3">
      <c r="A6" s="12" t="s">
        <v>64</v>
      </c>
      <c r="B6" s="12" t="s">
        <v>37</v>
      </c>
      <c r="C6" s="12" t="s">
        <v>72</v>
      </c>
      <c r="D6" s="64" t="s">
        <v>44</v>
      </c>
      <c r="E6" s="69">
        <v>6</v>
      </c>
      <c r="F6" s="20">
        <v>6</v>
      </c>
      <c r="G6" s="20">
        <v>0</v>
      </c>
      <c r="H6" s="20">
        <v>0</v>
      </c>
      <c r="I6" s="20">
        <v>0</v>
      </c>
      <c r="J6" s="20">
        <v>0</v>
      </c>
      <c r="K6" s="64">
        <v>6</v>
      </c>
      <c r="L6" s="70">
        <v>6</v>
      </c>
      <c r="M6" s="73">
        <v>15000</v>
      </c>
      <c r="N6" s="73">
        <v>187.5</v>
      </c>
      <c r="O6" s="73">
        <v>187.5</v>
      </c>
      <c r="P6" s="74">
        <v>0</v>
      </c>
    </row>
    <row r="7" spans="1:17" s="6" customFormat="1" ht="13.8" x14ac:dyDescent="0.3">
      <c r="A7" s="12" t="s">
        <v>64</v>
      </c>
      <c r="B7" s="12" t="s">
        <v>73</v>
      </c>
      <c r="C7" s="12" t="s">
        <v>74</v>
      </c>
      <c r="D7" s="64" t="s">
        <v>43</v>
      </c>
      <c r="E7" s="69">
        <v>1</v>
      </c>
      <c r="F7" s="20">
        <v>1</v>
      </c>
      <c r="G7" s="20">
        <v>0</v>
      </c>
      <c r="H7" s="20">
        <v>0</v>
      </c>
      <c r="I7" s="20">
        <v>0</v>
      </c>
      <c r="J7" s="20">
        <v>0</v>
      </c>
      <c r="K7" s="64">
        <v>1</v>
      </c>
      <c r="L7" s="70">
        <v>1</v>
      </c>
      <c r="M7" s="73">
        <v>15673.86</v>
      </c>
      <c r="N7" s="73">
        <v>223.56</v>
      </c>
      <c r="O7" s="73">
        <v>223.56</v>
      </c>
      <c r="P7" s="74">
        <v>0</v>
      </c>
    </row>
    <row r="8" spans="1:17" x14ac:dyDescent="0.3">
      <c r="A8" s="12" t="s">
        <v>64</v>
      </c>
      <c r="B8" s="12" t="s">
        <v>55</v>
      </c>
      <c r="C8" s="12" t="s">
        <v>54</v>
      </c>
      <c r="D8" s="64" t="s">
        <v>41</v>
      </c>
      <c r="E8" s="69">
        <v>24</v>
      </c>
      <c r="F8" s="20">
        <v>0</v>
      </c>
      <c r="G8" s="20">
        <v>0</v>
      </c>
      <c r="H8" s="20">
        <v>24</v>
      </c>
      <c r="I8" s="20">
        <v>0</v>
      </c>
      <c r="J8" s="20">
        <v>0</v>
      </c>
      <c r="K8" s="64">
        <v>24</v>
      </c>
      <c r="L8" s="70">
        <v>24</v>
      </c>
      <c r="M8" s="73">
        <v>46095</v>
      </c>
      <c r="N8" s="73">
        <v>921.9</v>
      </c>
      <c r="O8" s="73">
        <v>0</v>
      </c>
      <c r="P8" s="74">
        <v>921.9</v>
      </c>
    </row>
    <row r="9" spans="1:17" ht="16.5" customHeight="1" x14ac:dyDescent="0.3">
      <c r="A9" s="12" t="s">
        <v>64</v>
      </c>
      <c r="B9" s="12" t="s">
        <v>55</v>
      </c>
      <c r="C9" s="12" t="s">
        <v>54</v>
      </c>
      <c r="D9" s="64" t="s">
        <v>78</v>
      </c>
      <c r="E9" s="69">
        <v>8</v>
      </c>
      <c r="F9" s="20">
        <v>0</v>
      </c>
      <c r="G9" s="20">
        <v>0</v>
      </c>
      <c r="H9" s="20">
        <v>8</v>
      </c>
      <c r="I9" s="20">
        <v>0</v>
      </c>
      <c r="J9" s="20">
        <v>0</v>
      </c>
      <c r="K9" s="64">
        <v>1</v>
      </c>
      <c r="L9" s="70">
        <v>8</v>
      </c>
      <c r="M9" s="73">
        <v>79608.320000000007</v>
      </c>
      <c r="N9" s="73">
        <v>716.46</v>
      </c>
      <c r="O9" s="73">
        <v>0</v>
      </c>
      <c r="P9" s="74">
        <v>716.46</v>
      </c>
    </row>
    <row r="10" spans="1:17" x14ac:dyDescent="0.3">
      <c r="A10" s="20" t="s">
        <v>64</v>
      </c>
      <c r="B10" s="12" t="s">
        <v>4</v>
      </c>
      <c r="C10" s="12" t="s">
        <v>10</v>
      </c>
      <c r="D10" s="12" t="s">
        <v>41</v>
      </c>
      <c r="E10" s="69">
        <v>7</v>
      </c>
      <c r="F10" s="20">
        <v>0</v>
      </c>
      <c r="G10" s="20">
        <v>0</v>
      </c>
      <c r="H10" s="20">
        <v>7</v>
      </c>
      <c r="I10" s="20">
        <v>0</v>
      </c>
      <c r="J10" s="20">
        <v>0</v>
      </c>
      <c r="K10" s="12">
        <v>7</v>
      </c>
      <c r="L10" s="12">
        <v>7</v>
      </c>
      <c r="M10" s="74">
        <v>51760</v>
      </c>
      <c r="N10" s="74">
        <v>795.2</v>
      </c>
      <c r="O10" s="74">
        <v>795.2</v>
      </c>
      <c r="P10" s="74">
        <v>795.2</v>
      </c>
    </row>
    <row r="11" spans="1:17" x14ac:dyDescent="0.3">
      <c r="A11" s="20" t="s">
        <v>64</v>
      </c>
      <c r="B11" s="12" t="s">
        <v>4</v>
      </c>
      <c r="C11" s="12" t="s">
        <v>5</v>
      </c>
      <c r="D11" s="12" t="s">
        <v>79</v>
      </c>
      <c r="E11" s="69">
        <v>1</v>
      </c>
      <c r="F11" s="20">
        <v>0</v>
      </c>
      <c r="G11" s="20">
        <v>1</v>
      </c>
      <c r="H11" s="20">
        <v>0</v>
      </c>
      <c r="I11" s="20">
        <v>0</v>
      </c>
      <c r="J11" s="20">
        <v>0</v>
      </c>
      <c r="K11" s="12">
        <v>1</v>
      </c>
      <c r="L11" s="12">
        <v>1</v>
      </c>
      <c r="M11" s="74">
        <v>63000</v>
      </c>
      <c r="N11" s="74">
        <v>746.75</v>
      </c>
      <c r="O11" s="74">
        <v>746.75</v>
      </c>
      <c r="P11" s="74">
        <v>0</v>
      </c>
    </row>
    <row r="12" spans="1:17" x14ac:dyDescent="0.3">
      <c r="A12" s="20" t="s">
        <v>64</v>
      </c>
      <c r="B12" s="12" t="s">
        <v>7</v>
      </c>
      <c r="C12" s="12" t="s">
        <v>36</v>
      </c>
      <c r="D12" s="12" t="s">
        <v>43</v>
      </c>
      <c r="E12" s="69">
        <v>1</v>
      </c>
      <c r="F12" s="20">
        <v>1</v>
      </c>
      <c r="G12" s="20">
        <v>0</v>
      </c>
      <c r="H12" s="20">
        <v>0</v>
      </c>
      <c r="I12" s="20">
        <v>0</v>
      </c>
      <c r="J12" s="20">
        <v>0</v>
      </c>
      <c r="K12" s="12">
        <v>1</v>
      </c>
      <c r="L12" s="12">
        <v>1</v>
      </c>
      <c r="M12" s="74">
        <v>818.55</v>
      </c>
      <c r="N12" s="74">
        <v>6.55</v>
      </c>
      <c r="O12" s="74">
        <v>0</v>
      </c>
      <c r="P12" s="74">
        <v>6.55</v>
      </c>
    </row>
    <row r="13" spans="1:17" x14ac:dyDescent="0.3">
      <c r="A13" s="20" t="s">
        <v>64</v>
      </c>
      <c r="B13" s="12" t="s">
        <v>7</v>
      </c>
      <c r="C13" s="12" t="s">
        <v>6</v>
      </c>
      <c r="D13" s="12" t="s">
        <v>42</v>
      </c>
      <c r="E13" s="69">
        <v>2</v>
      </c>
      <c r="F13" s="20">
        <v>0</v>
      </c>
      <c r="G13" s="20">
        <v>0</v>
      </c>
      <c r="H13" s="20">
        <v>2</v>
      </c>
      <c r="I13" s="20">
        <v>0</v>
      </c>
      <c r="J13" s="20">
        <v>0</v>
      </c>
      <c r="K13" s="12">
        <v>1</v>
      </c>
      <c r="L13" s="12">
        <v>2</v>
      </c>
      <c r="M13" s="74">
        <v>9717</v>
      </c>
      <c r="N13" s="74">
        <v>145.76</v>
      </c>
      <c r="O13" s="74">
        <v>145.76</v>
      </c>
      <c r="P13" s="74">
        <v>0</v>
      </c>
    </row>
    <row r="14" spans="1:17" x14ac:dyDescent="0.3">
      <c r="A14" s="20" t="s">
        <v>64</v>
      </c>
      <c r="B14" s="12" t="s">
        <v>7</v>
      </c>
      <c r="C14" s="12" t="s">
        <v>6</v>
      </c>
      <c r="D14" s="12" t="s">
        <v>41</v>
      </c>
      <c r="E14" s="69">
        <v>6</v>
      </c>
      <c r="F14" s="20">
        <v>0</v>
      </c>
      <c r="G14" s="20">
        <v>0</v>
      </c>
      <c r="H14" s="20">
        <v>6</v>
      </c>
      <c r="I14" s="20">
        <v>0</v>
      </c>
      <c r="J14" s="20">
        <v>0</v>
      </c>
      <c r="K14" s="12">
        <v>6</v>
      </c>
      <c r="L14" s="12">
        <v>6</v>
      </c>
      <c r="M14" s="74">
        <v>8600</v>
      </c>
      <c r="N14" s="74">
        <v>172</v>
      </c>
      <c r="O14" s="74">
        <v>0</v>
      </c>
      <c r="P14" s="74">
        <v>172</v>
      </c>
    </row>
    <row r="15" spans="1:17" x14ac:dyDescent="0.3">
      <c r="A15" s="20" t="s">
        <v>64</v>
      </c>
      <c r="B15" s="12" t="s">
        <v>61</v>
      </c>
      <c r="C15" s="12" t="s">
        <v>58</v>
      </c>
      <c r="D15" s="12" t="s">
        <v>43</v>
      </c>
      <c r="E15" s="69">
        <v>17</v>
      </c>
      <c r="F15" s="20">
        <v>17</v>
      </c>
      <c r="G15" s="20">
        <v>0</v>
      </c>
      <c r="H15" s="20">
        <v>0</v>
      </c>
      <c r="I15" s="20">
        <v>0</v>
      </c>
      <c r="J15" s="20">
        <v>0</v>
      </c>
      <c r="K15" s="12">
        <v>1</v>
      </c>
      <c r="L15" s="12">
        <v>17</v>
      </c>
      <c r="M15" s="74">
        <v>40292.800000000003</v>
      </c>
      <c r="N15" s="74">
        <v>2125.86</v>
      </c>
      <c r="O15" s="74">
        <v>2125.86</v>
      </c>
      <c r="P15" s="74">
        <v>0</v>
      </c>
    </row>
    <row r="16" spans="1:17" x14ac:dyDescent="0.3">
      <c r="A16" s="20" t="s">
        <v>64</v>
      </c>
      <c r="B16" s="12" t="s">
        <v>9</v>
      </c>
      <c r="C16" s="12" t="s">
        <v>8</v>
      </c>
      <c r="D16" s="12" t="s">
        <v>77</v>
      </c>
      <c r="E16" s="69">
        <v>1</v>
      </c>
      <c r="F16" s="20">
        <v>0</v>
      </c>
      <c r="G16" s="20">
        <v>1</v>
      </c>
      <c r="H16" s="20">
        <v>0</v>
      </c>
      <c r="I16" s="20">
        <v>0</v>
      </c>
      <c r="J16" s="20">
        <v>0</v>
      </c>
      <c r="K16" s="12">
        <v>1</v>
      </c>
      <c r="L16" s="12">
        <v>1</v>
      </c>
      <c r="M16" s="74">
        <v>71225.89</v>
      </c>
      <c r="N16" s="74">
        <v>534.19000000000005</v>
      </c>
      <c r="O16" s="74">
        <v>534.19000000000005</v>
      </c>
      <c r="P16" s="74">
        <v>0</v>
      </c>
    </row>
    <row r="17" spans="1:16" x14ac:dyDescent="0.3">
      <c r="A17" s="55" t="s">
        <v>48</v>
      </c>
      <c r="B17" s="55"/>
      <c r="C17" s="25"/>
      <c r="D17" s="25"/>
      <c r="E17" s="25">
        <f>SUM(E3:E16)</f>
        <v>118</v>
      </c>
      <c r="F17" s="25">
        <f t="shared" ref="F17:P17" si="0">SUM(F3:F16)</f>
        <v>68</v>
      </c>
      <c r="G17" s="25">
        <f t="shared" si="0"/>
        <v>2</v>
      </c>
      <c r="H17" s="25">
        <f t="shared" si="0"/>
        <v>48</v>
      </c>
      <c r="I17" s="25">
        <f t="shared" si="0"/>
        <v>0</v>
      </c>
      <c r="J17" s="25">
        <f t="shared" si="0"/>
        <v>0</v>
      </c>
      <c r="K17" s="25">
        <f t="shared" si="0"/>
        <v>93</v>
      </c>
      <c r="L17" s="25">
        <f t="shared" si="0"/>
        <v>120</v>
      </c>
      <c r="M17" s="75">
        <f t="shared" si="0"/>
        <v>577845.66999999993</v>
      </c>
      <c r="N17" s="75">
        <f t="shared" si="0"/>
        <v>8569.7100000000009</v>
      </c>
      <c r="O17" s="75">
        <f t="shared" si="0"/>
        <v>6281.380000000001</v>
      </c>
      <c r="P17" s="75">
        <f t="shared" si="0"/>
        <v>3083.5299999999997</v>
      </c>
    </row>
  </sheetData>
  <autoFilter ref="A2:P16"/>
  <mergeCells count="2">
    <mergeCell ref="A17:B17"/>
    <mergeCell ref="A1:P1"/>
  </mergeCells>
  <pageMargins left="0.7" right="0.7" top="0.75" bottom="0.75" header="0.3" footer="0.3"/>
  <pageSetup paperSize="9"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R44"/>
  <sheetViews>
    <sheetView zoomScale="71" zoomScaleNormal="71" workbookViewId="0">
      <pane ySplit="2" topLeftCell="A3" activePane="bottomLeft" state="frozen"/>
      <selection pane="bottomLeft" activeCell="N13" sqref="N13"/>
    </sheetView>
  </sheetViews>
  <sheetFormatPr baseColWidth="10" defaultRowHeight="14.4" x14ac:dyDescent="0.3"/>
  <cols>
    <col min="1" max="1" width="22.5546875" style="17" bestFit="1" customWidth="1"/>
    <col min="2" max="2" width="22.44140625" style="17" bestFit="1" customWidth="1"/>
    <col min="3" max="3" width="18.33203125" style="17" bestFit="1" customWidth="1"/>
    <col min="4" max="4" width="20.5546875" style="17" customWidth="1"/>
    <col min="5" max="5" width="30.109375" bestFit="1" customWidth="1"/>
    <col min="6" max="6" width="8.6640625" style="18" bestFit="1" customWidth="1"/>
    <col min="7" max="7" width="9" bestFit="1" customWidth="1"/>
    <col min="8" max="8" width="11.88671875" bestFit="1" customWidth="1"/>
    <col min="9" max="9" width="13.6640625" bestFit="1" customWidth="1"/>
    <col min="10" max="10" width="14.88671875" bestFit="1" customWidth="1"/>
    <col min="11" max="11" width="10.88671875" bestFit="1" customWidth="1"/>
    <col min="12" max="12" width="11.88671875" bestFit="1" customWidth="1"/>
    <col min="13" max="13" width="12.5546875" bestFit="1" customWidth="1"/>
    <col min="14" max="14" width="22.33203125" style="47" bestFit="1" customWidth="1"/>
    <col min="15" max="15" width="18.44140625" style="47" bestFit="1" customWidth="1"/>
    <col min="16" max="16" width="18" style="47" bestFit="1" customWidth="1"/>
    <col min="17" max="17" width="17.44140625" style="47" bestFit="1" customWidth="1"/>
    <col min="18" max="18" width="18.88671875" style="47" bestFit="1" customWidth="1"/>
  </cols>
  <sheetData>
    <row r="1" spans="1:18" ht="21" x14ac:dyDescent="0.4">
      <c r="A1" s="51" t="s">
        <v>82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</row>
    <row r="2" spans="1:18" ht="27.6" x14ac:dyDescent="0.3">
      <c r="A2" s="2" t="s">
        <v>27</v>
      </c>
      <c r="B2" s="2" t="s">
        <v>26</v>
      </c>
      <c r="C2" s="2" t="s">
        <v>25</v>
      </c>
      <c r="D2" s="2" t="s">
        <v>28</v>
      </c>
      <c r="E2" s="8" t="s">
        <v>24</v>
      </c>
      <c r="F2" s="10" t="s">
        <v>23</v>
      </c>
      <c r="G2" s="21" t="s">
        <v>22</v>
      </c>
      <c r="H2" s="19" t="s">
        <v>21</v>
      </c>
      <c r="I2" s="19" t="s">
        <v>20</v>
      </c>
      <c r="J2" s="19" t="s">
        <v>19</v>
      </c>
      <c r="K2" s="9" t="s">
        <v>18</v>
      </c>
      <c r="L2" s="4" t="s">
        <v>17</v>
      </c>
      <c r="M2" s="4" t="s">
        <v>29</v>
      </c>
      <c r="N2" s="48" t="s">
        <v>15</v>
      </c>
      <c r="O2" s="44" t="s">
        <v>14</v>
      </c>
      <c r="P2" s="44" t="s">
        <v>13</v>
      </c>
      <c r="Q2" s="44" t="s">
        <v>12</v>
      </c>
      <c r="R2" s="44" t="s">
        <v>11</v>
      </c>
    </row>
    <row r="3" spans="1:18" s="6" customFormat="1" ht="13.8" x14ac:dyDescent="0.3">
      <c r="A3" s="20" t="s">
        <v>64</v>
      </c>
      <c r="B3" s="20" t="s">
        <v>71</v>
      </c>
      <c r="C3" s="20" t="s">
        <v>38</v>
      </c>
      <c r="D3" s="20" t="s">
        <v>30</v>
      </c>
      <c r="E3" s="24" t="s">
        <v>31</v>
      </c>
      <c r="F3" s="32">
        <v>2</v>
      </c>
      <c r="G3" s="23">
        <v>2</v>
      </c>
      <c r="H3" s="20">
        <v>0</v>
      </c>
      <c r="I3" s="20">
        <v>0</v>
      </c>
      <c r="J3" s="20">
        <v>0</v>
      </c>
      <c r="K3" s="24">
        <v>0</v>
      </c>
      <c r="L3" s="33">
        <v>2</v>
      </c>
      <c r="M3" s="33">
        <v>7</v>
      </c>
      <c r="N3" s="49">
        <v>3270</v>
      </c>
      <c r="O3" s="45">
        <v>114.45</v>
      </c>
      <c r="P3" s="45">
        <v>57.225000000000001</v>
      </c>
      <c r="Q3" s="45">
        <v>57.23</v>
      </c>
      <c r="R3" s="45">
        <v>-4.9999999999954525E-3</v>
      </c>
    </row>
    <row r="4" spans="1:18" s="6" customFormat="1" ht="13.5" customHeight="1" x14ac:dyDescent="0.3">
      <c r="A4" s="20" t="s">
        <v>64</v>
      </c>
      <c r="B4" s="20" t="s">
        <v>71</v>
      </c>
      <c r="C4" s="20" t="s">
        <v>38</v>
      </c>
      <c r="D4" s="20" t="s">
        <v>30</v>
      </c>
      <c r="E4" s="24" t="s">
        <v>32</v>
      </c>
      <c r="F4" s="32">
        <v>2</v>
      </c>
      <c r="G4" s="23">
        <v>2</v>
      </c>
      <c r="H4" s="20">
        <v>0</v>
      </c>
      <c r="I4" s="20">
        <v>0</v>
      </c>
      <c r="J4" s="20">
        <v>0</v>
      </c>
      <c r="K4" s="24">
        <v>0</v>
      </c>
      <c r="L4" s="33">
        <v>2</v>
      </c>
      <c r="M4" s="33">
        <v>22</v>
      </c>
      <c r="N4" s="49">
        <v>49600</v>
      </c>
      <c r="O4" s="45">
        <v>1736</v>
      </c>
      <c r="P4" s="45">
        <v>868</v>
      </c>
      <c r="Q4" s="45">
        <v>868</v>
      </c>
      <c r="R4" s="45">
        <v>0</v>
      </c>
    </row>
    <row r="5" spans="1:18" ht="15.75" customHeight="1" x14ac:dyDescent="0.3">
      <c r="A5" s="20" t="s">
        <v>64</v>
      </c>
      <c r="B5" s="20" t="s">
        <v>71</v>
      </c>
      <c r="C5" s="20" t="s">
        <v>38</v>
      </c>
      <c r="D5" s="20" t="s">
        <v>30</v>
      </c>
      <c r="E5" s="24" t="s">
        <v>33</v>
      </c>
      <c r="F5" s="32">
        <v>3</v>
      </c>
      <c r="G5" s="23">
        <v>3</v>
      </c>
      <c r="H5" s="20">
        <v>0</v>
      </c>
      <c r="I5" s="20">
        <v>0</v>
      </c>
      <c r="J5" s="20">
        <v>0</v>
      </c>
      <c r="K5" s="24">
        <v>0</v>
      </c>
      <c r="L5" s="33">
        <v>1</v>
      </c>
      <c r="M5" s="33">
        <v>4</v>
      </c>
      <c r="N5" s="49">
        <v>11500</v>
      </c>
      <c r="O5" s="45">
        <v>517.5</v>
      </c>
      <c r="P5" s="45">
        <v>258.75</v>
      </c>
      <c r="Q5" s="45">
        <v>258.75</v>
      </c>
      <c r="R5" s="45">
        <v>0</v>
      </c>
    </row>
    <row r="6" spans="1:18" ht="15.75" customHeight="1" x14ac:dyDescent="0.3">
      <c r="A6" s="20" t="s">
        <v>64</v>
      </c>
      <c r="B6" s="20" t="s">
        <v>71</v>
      </c>
      <c r="C6" s="20" t="s">
        <v>38</v>
      </c>
      <c r="D6" s="20" t="s">
        <v>30</v>
      </c>
      <c r="E6" s="24" t="s">
        <v>33</v>
      </c>
      <c r="F6" s="32">
        <v>41</v>
      </c>
      <c r="G6" s="23">
        <v>41</v>
      </c>
      <c r="H6" s="20">
        <v>0</v>
      </c>
      <c r="I6" s="20">
        <v>0</v>
      </c>
      <c r="J6" s="20">
        <v>0</v>
      </c>
      <c r="K6" s="24">
        <v>0</v>
      </c>
      <c r="L6" s="33">
        <v>41</v>
      </c>
      <c r="M6" s="33">
        <v>41</v>
      </c>
      <c r="N6" s="49">
        <v>102500</v>
      </c>
      <c r="O6" s="45">
        <v>3075</v>
      </c>
      <c r="P6" s="45"/>
      <c r="Q6" s="45">
        <v>3075</v>
      </c>
      <c r="R6" s="45">
        <v>0</v>
      </c>
    </row>
    <row r="7" spans="1:18" ht="15.75" customHeight="1" x14ac:dyDescent="0.3">
      <c r="A7" s="20" t="s">
        <v>64</v>
      </c>
      <c r="B7" s="20" t="s">
        <v>71</v>
      </c>
      <c r="C7" s="20" t="s">
        <v>72</v>
      </c>
      <c r="D7" s="20" t="s">
        <v>30</v>
      </c>
      <c r="E7" s="24" t="s">
        <v>31</v>
      </c>
      <c r="F7" s="32">
        <v>2</v>
      </c>
      <c r="G7" s="23">
        <v>2</v>
      </c>
      <c r="H7" s="20">
        <v>0</v>
      </c>
      <c r="I7" s="20">
        <v>0</v>
      </c>
      <c r="J7" s="20">
        <v>0</v>
      </c>
      <c r="K7" s="24">
        <v>0</v>
      </c>
      <c r="L7" s="33">
        <v>2</v>
      </c>
      <c r="M7" s="33">
        <v>34</v>
      </c>
      <c r="N7" s="49">
        <v>23200</v>
      </c>
      <c r="O7" s="45">
        <v>812</v>
      </c>
      <c r="P7" s="45">
        <v>406</v>
      </c>
      <c r="Q7" s="45">
        <v>38.5</v>
      </c>
      <c r="R7" s="45">
        <v>367.5</v>
      </c>
    </row>
    <row r="8" spans="1:18" x14ac:dyDescent="0.3">
      <c r="A8" s="20" t="s">
        <v>64</v>
      </c>
      <c r="B8" s="20" t="s">
        <v>71</v>
      </c>
      <c r="C8" s="20" t="s">
        <v>72</v>
      </c>
      <c r="D8" s="20" t="s">
        <v>30</v>
      </c>
      <c r="E8" s="24" t="s">
        <v>40</v>
      </c>
      <c r="F8" s="32">
        <v>1</v>
      </c>
      <c r="G8" s="23">
        <v>1</v>
      </c>
      <c r="H8" s="20">
        <v>0</v>
      </c>
      <c r="I8" s="20">
        <v>0</v>
      </c>
      <c r="J8" s="20">
        <v>0</v>
      </c>
      <c r="K8" s="24">
        <v>0</v>
      </c>
      <c r="L8" s="33">
        <v>1</v>
      </c>
      <c r="M8" s="33">
        <v>2</v>
      </c>
      <c r="N8" s="49">
        <v>500</v>
      </c>
      <c r="O8" s="45">
        <v>8.75</v>
      </c>
      <c r="P8" s="45">
        <v>4.375</v>
      </c>
      <c r="Q8" s="45">
        <v>4.38</v>
      </c>
      <c r="R8" s="45">
        <v>-4.9999999999998934E-3</v>
      </c>
    </row>
    <row r="9" spans="1:18" ht="14.25" customHeight="1" x14ac:dyDescent="0.3">
      <c r="A9" s="20" t="s">
        <v>64</v>
      </c>
      <c r="B9" s="20" t="s">
        <v>71</v>
      </c>
      <c r="C9" s="20" t="s">
        <v>72</v>
      </c>
      <c r="D9" s="20" t="s">
        <v>30</v>
      </c>
      <c r="E9" s="24" t="s">
        <v>33</v>
      </c>
      <c r="F9" s="32">
        <v>6</v>
      </c>
      <c r="G9" s="23">
        <v>6</v>
      </c>
      <c r="H9" s="20">
        <v>0</v>
      </c>
      <c r="I9" s="20">
        <v>0</v>
      </c>
      <c r="J9" s="20">
        <v>0</v>
      </c>
      <c r="K9" s="24">
        <v>0</v>
      </c>
      <c r="L9" s="33">
        <v>6</v>
      </c>
      <c r="M9" s="33">
        <v>6</v>
      </c>
      <c r="N9" s="49">
        <v>15000</v>
      </c>
      <c r="O9" s="45">
        <v>450</v>
      </c>
      <c r="P9" s="45"/>
      <c r="Q9" s="45">
        <v>450</v>
      </c>
      <c r="R9" s="45">
        <v>0</v>
      </c>
    </row>
    <row r="10" spans="1:18" ht="13.5" customHeight="1" x14ac:dyDescent="0.3">
      <c r="A10" s="20" t="s">
        <v>64</v>
      </c>
      <c r="B10" s="20" t="s">
        <v>7</v>
      </c>
      <c r="C10" s="20" t="s">
        <v>6</v>
      </c>
      <c r="D10" s="20" t="s">
        <v>30</v>
      </c>
      <c r="E10" s="24" t="s">
        <v>35</v>
      </c>
      <c r="F10" s="32">
        <v>1</v>
      </c>
      <c r="G10" s="23">
        <v>0</v>
      </c>
      <c r="H10" s="20">
        <v>0</v>
      </c>
      <c r="I10" s="20">
        <v>1</v>
      </c>
      <c r="J10" s="20">
        <v>0</v>
      </c>
      <c r="K10" s="24">
        <v>0</v>
      </c>
      <c r="L10" s="33">
        <v>1</v>
      </c>
      <c r="M10" s="33">
        <v>60</v>
      </c>
      <c r="N10" s="49">
        <v>72000</v>
      </c>
      <c r="O10" s="45">
        <v>6480</v>
      </c>
      <c r="P10" s="45">
        <v>3240</v>
      </c>
      <c r="Q10" s="45"/>
      <c r="R10" s="45">
        <v>3240</v>
      </c>
    </row>
    <row r="11" spans="1:18" ht="14.25" customHeight="1" x14ac:dyDescent="0.3">
      <c r="A11" s="20" t="s">
        <v>64</v>
      </c>
      <c r="B11" s="20" t="s">
        <v>7</v>
      </c>
      <c r="C11" s="20" t="s">
        <v>6</v>
      </c>
      <c r="D11" s="20" t="s">
        <v>30</v>
      </c>
      <c r="E11" s="24" t="s">
        <v>33</v>
      </c>
      <c r="F11" s="32">
        <v>3</v>
      </c>
      <c r="G11" s="23">
        <v>2</v>
      </c>
      <c r="H11" s="20">
        <v>0</v>
      </c>
      <c r="I11" s="20">
        <v>1</v>
      </c>
      <c r="J11" s="20">
        <v>0</v>
      </c>
      <c r="K11" s="24">
        <v>0</v>
      </c>
      <c r="L11" s="33">
        <v>3</v>
      </c>
      <c r="M11" s="33">
        <v>7</v>
      </c>
      <c r="N11" s="49">
        <v>19000</v>
      </c>
      <c r="O11" s="45">
        <v>2475</v>
      </c>
      <c r="P11" s="45">
        <v>1237.5</v>
      </c>
      <c r="Q11" s="45">
        <v>1102.5</v>
      </c>
      <c r="R11" s="45">
        <v>135</v>
      </c>
    </row>
    <row r="12" spans="1:18" s="16" customFormat="1" x14ac:dyDescent="0.3">
      <c r="A12" s="20" t="s">
        <v>64</v>
      </c>
      <c r="B12" s="20" t="s">
        <v>7</v>
      </c>
      <c r="C12" s="20" t="s">
        <v>36</v>
      </c>
      <c r="D12" s="20" t="s">
        <v>30</v>
      </c>
      <c r="E12" s="24" t="s">
        <v>32</v>
      </c>
      <c r="F12" s="32">
        <v>3</v>
      </c>
      <c r="G12" s="23">
        <v>1</v>
      </c>
      <c r="H12" s="20">
        <v>0</v>
      </c>
      <c r="I12" s="20">
        <v>2</v>
      </c>
      <c r="J12" s="20">
        <v>0</v>
      </c>
      <c r="K12" s="24">
        <v>0</v>
      </c>
      <c r="L12" s="33">
        <v>3</v>
      </c>
      <c r="M12" s="33">
        <v>56</v>
      </c>
      <c r="N12" s="49">
        <v>50300</v>
      </c>
      <c r="O12" s="45">
        <v>5225.5</v>
      </c>
      <c r="P12" s="45">
        <v>2612.75</v>
      </c>
      <c r="Q12" s="45"/>
      <c r="R12" s="45">
        <v>2612.75</v>
      </c>
    </row>
    <row r="13" spans="1:18" x14ac:dyDescent="0.3">
      <c r="A13" s="20" t="s">
        <v>64</v>
      </c>
      <c r="B13" s="20" t="s">
        <v>7</v>
      </c>
      <c r="C13" s="20" t="s">
        <v>36</v>
      </c>
      <c r="D13" s="20" t="s">
        <v>30</v>
      </c>
      <c r="E13" s="24" t="s">
        <v>34</v>
      </c>
      <c r="F13" s="32">
        <v>1</v>
      </c>
      <c r="G13" s="23">
        <v>0</v>
      </c>
      <c r="H13" s="20">
        <v>0</v>
      </c>
      <c r="I13" s="20">
        <v>1</v>
      </c>
      <c r="J13" s="20">
        <v>0</v>
      </c>
      <c r="K13" s="24">
        <v>0</v>
      </c>
      <c r="L13" s="33">
        <v>1</v>
      </c>
      <c r="M13" s="33">
        <v>5</v>
      </c>
      <c r="N13" s="49">
        <v>5000</v>
      </c>
      <c r="O13" s="45">
        <v>525</v>
      </c>
      <c r="P13" s="45">
        <v>262.5</v>
      </c>
      <c r="Q13" s="45"/>
      <c r="R13" s="45">
        <v>262.5</v>
      </c>
    </row>
    <row r="14" spans="1:18" ht="13.5" customHeight="1" x14ac:dyDescent="0.3">
      <c r="A14" s="20" t="s">
        <v>64</v>
      </c>
      <c r="B14" s="20" t="s">
        <v>7</v>
      </c>
      <c r="C14" s="20" t="s">
        <v>36</v>
      </c>
      <c r="D14" s="20" t="s">
        <v>30</v>
      </c>
      <c r="E14" s="24" t="s">
        <v>33</v>
      </c>
      <c r="F14" s="32">
        <v>6</v>
      </c>
      <c r="G14" s="23">
        <v>4</v>
      </c>
      <c r="H14" s="20">
        <v>0</v>
      </c>
      <c r="I14" s="20">
        <v>2</v>
      </c>
      <c r="J14" s="20">
        <v>0</v>
      </c>
      <c r="K14" s="24">
        <v>0</v>
      </c>
      <c r="L14" s="33">
        <v>6</v>
      </c>
      <c r="M14" s="33">
        <v>6</v>
      </c>
      <c r="N14" s="49">
        <v>11400</v>
      </c>
      <c r="O14" s="45">
        <v>783</v>
      </c>
      <c r="P14" s="45">
        <v>391.5</v>
      </c>
      <c r="Q14" s="45"/>
      <c r="R14" s="45">
        <v>391.5</v>
      </c>
    </row>
    <row r="15" spans="1:18" ht="15" customHeight="1" x14ac:dyDescent="0.3">
      <c r="A15" s="20" t="s">
        <v>64</v>
      </c>
      <c r="B15" s="20" t="s">
        <v>7</v>
      </c>
      <c r="C15" s="20" t="s">
        <v>36</v>
      </c>
      <c r="D15" s="20" t="s">
        <v>30</v>
      </c>
      <c r="E15" s="24" t="s">
        <v>31</v>
      </c>
      <c r="F15" s="32">
        <v>3</v>
      </c>
      <c r="G15" s="23">
        <v>1</v>
      </c>
      <c r="H15" s="20">
        <v>0</v>
      </c>
      <c r="I15" s="20">
        <v>2</v>
      </c>
      <c r="J15" s="20">
        <v>0</v>
      </c>
      <c r="K15" s="24">
        <v>0</v>
      </c>
      <c r="L15" s="33">
        <v>2</v>
      </c>
      <c r="M15" s="33">
        <v>43</v>
      </c>
      <c r="N15" s="49">
        <v>26000</v>
      </c>
      <c r="O15" s="45">
        <v>910</v>
      </c>
      <c r="P15" s="45">
        <v>455</v>
      </c>
      <c r="Q15" s="45"/>
      <c r="R15" s="45">
        <v>455</v>
      </c>
    </row>
    <row r="16" spans="1:18" ht="15" customHeight="1" x14ac:dyDescent="0.3">
      <c r="A16" s="20" t="s">
        <v>64</v>
      </c>
      <c r="B16" s="20" t="s">
        <v>73</v>
      </c>
      <c r="C16" s="20" t="s">
        <v>74</v>
      </c>
      <c r="D16" s="20" t="s">
        <v>30</v>
      </c>
      <c r="E16" s="24" t="s">
        <v>32</v>
      </c>
      <c r="F16" s="32">
        <v>4</v>
      </c>
      <c r="G16" s="23">
        <v>0</v>
      </c>
      <c r="H16" s="20">
        <v>0</v>
      </c>
      <c r="I16" s="20">
        <v>4</v>
      </c>
      <c r="J16" s="20">
        <v>0</v>
      </c>
      <c r="K16" s="24">
        <v>0</v>
      </c>
      <c r="L16" s="33">
        <v>2</v>
      </c>
      <c r="M16" s="33">
        <v>76</v>
      </c>
      <c r="N16" s="49">
        <v>72200</v>
      </c>
      <c r="O16" s="45">
        <v>7581</v>
      </c>
      <c r="P16" s="45">
        <v>3790.5</v>
      </c>
      <c r="Q16" s="45"/>
      <c r="R16" s="45">
        <v>3790.5</v>
      </c>
    </row>
    <row r="17" spans="1:18" ht="15" customHeight="1" x14ac:dyDescent="0.3">
      <c r="A17" s="20" t="s">
        <v>64</v>
      </c>
      <c r="B17" s="20" t="s">
        <v>73</v>
      </c>
      <c r="C17" s="20" t="s">
        <v>74</v>
      </c>
      <c r="D17" s="20" t="s">
        <v>30</v>
      </c>
      <c r="E17" s="24" t="s">
        <v>33</v>
      </c>
      <c r="F17" s="32">
        <v>1</v>
      </c>
      <c r="G17" s="23">
        <v>0</v>
      </c>
      <c r="H17" s="20">
        <v>0</v>
      </c>
      <c r="I17" s="20">
        <v>1</v>
      </c>
      <c r="J17" s="20">
        <v>0</v>
      </c>
      <c r="K17" s="24">
        <v>0</v>
      </c>
      <c r="L17" s="33">
        <v>1</v>
      </c>
      <c r="M17" s="33">
        <v>1</v>
      </c>
      <c r="N17" s="49">
        <v>2000</v>
      </c>
      <c r="O17" s="45">
        <v>270</v>
      </c>
      <c r="P17" s="45">
        <v>135</v>
      </c>
      <c r="Q17" s="45"/>
      <c r="R17" s="45">
        <v>135</v>
      </c>
    </row>
    <row r="18" spans="1:18" ht="14.25" customHeight="1" x14ac:dyDescent="0.3">
      <c r="A18" s="20" t="s">
        <v>64</v>
      </c>
      <c r="B18" s="20" t="s">
        <v>73</v>
      </c>
      <c r="C18" s="20" t="s">
        <v>75</v>
      </c>
      <c r="D18" s="20" t="s">
        <v>30</v>
      </c>
      <c r="E18" s="24" t="s">
        <v>31</v>
      </c>
      <c r="F18" s="32">
        <v>3</v>
      </c>
      <c r="G18" s="23">
        <v>0</v>
      </c>
      <c r="H18" s="20">
        <v>0</v>
      </c>
      <c r="I18" s="20">
        <v>3</v>
      </c>
      <c r="J18" s="20">
        <v>0</v>
      </c>
      <c r="K18" s="24">
        <v>0</v>
      </c>
      <c r="L18" s="33">
        <v>3</v>
      </c>
      <c r="M18" s="33">
        <v>206</v>
      </c>
      <c r="N18" s="49">
        <v>148700</v>
      </c>
      <c r="O18" s="45">
        <v>5099</v>
      </c>
      <c r="P18" s="45">
        <v>2549.5</v>
      </c>
      <c r="Q18" s="45"/>
      <c r="R18" s="45">
        <v>2549.5</v>
      </c>
    </row>
    <row r="19" spans="1:18" ht="12.75" customHeight="1" x14ac:dyDescent="0.3">
      <c r="A19" s="20" t="s">
        <v>64</v>
      </c>
      <c r="B19" s="20" t="s">
        <v>55</v>
      </c>
      <c r="C19" s="20" t="s">
        <v>54</v>
      </c>
      <c r="D19" s="20" t="s">
        <v>30</v>
      </c>
      <c r="E19" s="24" t="s">
        <v>31</v>
      </c>
      <c r="F19" s="32">
        <v>3</v>
      </c>
      <c r="G19" s="23">
        <v>0</v>
      </c>
      <c r="H19" s="20">
        <v>0</v>
      </c>
      <c r="I19" s="20">
        <v>3</v>
      </c>
      <c r="J19" s="20">
        <v>0</v>
      </c>
      <c r="K19" s="24">
        <v>0</v>
      </c>
      <c r="L19" s="33">
        <v>3</v>
      </c>
      <c r="M19" s="33">
        <v>92</v>
      </c>
      <c r="N19" s="49">
        <v>41400</v>
      </c>
      <c r="O19" s="45">
        <v>2173.5100000000002</v>
      </c>
      <c r="P19" s="45">
        <v>1086.7550000000001</v>
      </c>
      <c r="Q19" s="45"/>
      <c r="R19" s="45">
        <v>1086.7550000000001</v>
      </c>
    </row>
    <row r="20" spans="1:18" x14ac:dyDescent="0.3">
      <c r="A20" s="20" t="s">
        <v>64</v>
      </c>
      <c r="B20" s="20" t="s">
        <v>55</v>
      </c>
      <c r="C20" s="20" t="s">
        <v>54</v>
      </c>
      <c r="D20" s="20" t="s">
        <v>30</v>
      </c>
      <c r="E20" s="24" t="s">
        <v>35</v>
      </c>
      <c r="F20" s="32">
        <v>1</v>
      </c>
      <c r="G20" s="23">
        <v>0</v>
      </c>
      <c r="H20" s="20">
        <v>0</v>
      </c>
      <c r="I20" s="20">
        <v>1</v>
      </c>
      <c r="J20" s="20">
        <v>0</v>
      </c>
      <c r="K20" s="24">
        <v>0</v>
      </c>
      <c r="L20" s="33">
        <v>1</v>
      </c>
      <c r="M20" s="33">
        <v>25</v>
      </c>
      <c r="N20" s="49">
        <v>37500</v>
      </c>
      <c r="O20" s="45">
        <v>3375</v>
      </c>
      <c r="P20" s="45">
        <v>1687.5</v>
      </c>
      <c r="Q20" s="45"/>
      <c r="R20" s="45">
        <v>1687.5</v>
      </c>
    </row>
    <row r="21" spans="1:18" ht="11.25" customHeight="1" x14ac:dyDescent="0.3">
      <c r="A21" s="20" t="s">
        <v>64</v>
      </c>
      <c r="B21" s="20" t="s">
        <v>55</v>
      </c>
      <c r="C21" s="20" t="s">
        <v>54</v>
      </c>
      <c r="D21" s="20" t="s">
        <v>30</v>
      </c>
      <c r="E21" s="24" t="s">
        <v>33</v>
      </c>
      <c r="F21" s="32">
        <v>1</v>
      </c>
      <c r="G21" s="23">
        <v>0</v>
      </c>
      <c r="H21" s="20">
        <v>0</v>
      </c>
      <c r="I21" s="20">
        <v>1</v>
      </c>
      <c r="J21" s="20">
        <v>0</v>
      </c>
      <c r="K21" s="24">
        <v>0</v>
      </c>
      <c r="L21" s="33">
        <v>1</v>
      </c>
      <c r="M21" s="33">
        <v>1</v>
      </c>
      <c r="N21" s="49">
        <v>2000</v>
      </c>
      <c r="O21" s="45">
        <v>270</v>
      </c>
      <c r="P21" s="45">
        <v>135</v>
      </c>
      <c r="Q21" s="45"/>
      <c r="R21" s="45">
        <v>135</v>
      </c>
    </row>
    <row r="22" spans="1:18" ht="14.25" customHeight="1" x14ac:dyDescent="0.3">
      <c r="A22" s="20" t="s">
        <v>64</v>
      </c>
      <c r="B22" s="20" t="s">
        <v>2</v>
      </c>
      <c r="C22" s="20" t="s">
        <v>52</v>
      </c>
      <c r="D22" s="20" t="s">
        <v>30</v>
      </c>
      <c r="E22" s="24" t="s">
        <v>31</v>
      </c>
      <c r="F22" s="32">
        <v>2</v>
      </c>
      <c r="G22" s="23">
        <v>0</v>
      </c>
      <c r="H22" s="20">
        <v>0</v>
      </c>
      <c r="I22" s="20">
        <v>2</v>
      </c>
      <c r="J22" s="20">
        <v>0</v>
      </c>
      <c r="K22" s="24">
        <v>0</v>
      </c>
      <c r="L22" s="33">
        <v>2</v>
      </c>
      <c r="M22" s="33">
        <v>127</v>
      </c>
      <c r="N22" s="49">
        <v>52550</v>
      </c>
      <c r="O22" s="45">
        <v>4333.76</v>
      </c>
      <c r="P22" s="45">
        <v>2166.88</v>
      </c>
      <c r="Q22" s="45"/>
      <c r="R22" s="45">
        <v>2166.88</v>
      </c>
    </row>
    <row r="23" spans="1:18" x14ac:dyDescent="0.3">
      <c r="A23" s="20" t="s">
        <v>64</v>
      </c>
      <c r="B23" s="20" t="s">
        <v>2</v>
      </c>
      <c r="C23" s="20" t="s">
        <v>52</v>
      </c>
      <c r="D23" s="20" t="s">
        <v>30</v>
      </c>
      <c r="E23" s="24" t="s">
        <v>32</v>
      </c>
      <c r="F23" s="32">
        <v>18</v>
      </c>
      <c r="G23" s="23">
        <v>1</v>
      </c>
      <c r="H23" s="20">
        <v>0</v>
      </c>
      <c r="I23" s="20">
        <v>17</v>
      </c>
      <c r="J23" s="20">
        <v>0</v>
      </c>
      <c r="K23" s="24">
        <v>0</v>
      </c>
      <c r="L23" s="33">
        <v>12</v>
      </c>
      <c r="M23" s="33">
        <v>618</v>
      </c>
      <c r="N23" s="49">
        <v>602150</v>
      </c>
      <c r="O23" s="45">
        <v>61650.25</v>
      </c>
      <c r="P23" s="45">
        <v>30825.125</v>
      </c>
      <c r="Q23" s="45"/>
      <c r="R23" s="45">
        <v>30825.125</v>
      </c>
    </row>
    <row r="24" spans="1:18" ht="12.75" customHeight="1" x14ac:dyDescent="0.3">
      <c r="A24" s="20" t="s">
        <v>64</v>
      </c>
      <c r="B24" s="20" t="s">
        <v>2</v>
      </c>
      <c r="C24" s="20" t="s">
        <v>52</v>
      </c>
      <c r="D24" s="20" t="s">
        <v>30</v>
      </c>
      <c r="E24" s="24" t="s">
        <v>33</v>
      </c>
      <c r="F24" s="32">
        <v>11</v>
      </c>
      <c r="G24" s="23">
        <v>1</v>
      </c>
      <c r="H24" s="20">
        <v>0</v>
      </c>
      <c r="I24" s="20">
        <v>10</v>
      </c>
      <c r="J24" s="20">
        <v>0</v>
      </c>
      <c r="K24" s="24">
        <v>0</v>
      </c>
      <c r="L24" s="33">
        <v>11</v>
      </c>
      <c r="M24" s="33">
        <v>17</v>
      </c>
      <c r="N24" s="49">
        <v>40000</v>
      </c>
      <c r="O24" s="45">
        <v>5040</v>
      </c>
      <c r="P24" s="45">
        <v>2520</v>
      </c>
      <c r="Q24" s="45"/>
      <c r="R24" s="45">
        <v>2520</v>
      </c>
    </row>
    <row r="25" spans="1:18" x14ac:dyDescent="0.3">
      <c r="A25" s="20" t="s">
        <v>64</v>
      </c>
      <c r="B25" s="20" t="s">
        <v>2</v>
      </c>
      <c r="C25" s="20" t="s">
        <v>1</v>
      </c>
      <c r="D25" s="20" t="s">
        <v>30</v>
      </c>
      <c r="E25" s="24" t="s">
        <v>40</v>
      </c>
      <c r="F25" s="32">
        <v>2</v>
      </c>
      <c r="G25" s="23">
        <v>2</v>
      </c>
      <c r="H25" s="20">
        <v>0</v>
      </c>
      <c r="I25" s="20">
        <v>0</v>
      </c>
      <c r="J25" s="20">
        <v>0</v>
      </c>
      <c r="K25" s="24">
        <v>0</v>
      </c>
      <c r="L25" s="33">
        <v>2</v>
      </c>
      <c r="M25" s="33">
        <v>56</v>
      </c>
      <c r="N25" s="49">
        <v>26900</v>
      </c>
      <c r="O25" s="45">
        <v>941.5</v>
      </c>
      <c r="P25" s="45">
        <v>470.75</v>
      </c>
      <c r="Q25" s="45">
        <v>288.75</v>
      </c>
      <c r="R25" s="45">
        <v>182</v>
      </c>
    </row>
    <row r="26" spans="1:18" ht="15" customHeight="1" x14ac:dyDescent="0.3">
      <c r="A26" s="20" t="s">
        <v>64</v>
      </c>
      <c r="B26" s="20" t="s">
        <v>2</v>
      </c>
      <c r="C26" s="20" t="s">
        <v>1</v>
      </c>
      <c r="D26" s="20" t="s">
        <v>30</v>
      </c>
      <c r="E26" s="24" t="s">
        <v>35</v>
      </c>
      <c r="F26" s="32">
        <v>5</v>
      </c>
      <c r="G26" s="23">
        <v>2</v>
      </c>
      <c r="H26" s="20">
        <v>1</v>
      </c>
      <c r="I26" s="20">
        <v>2</v>
      </c>
      <c r="J26" s="20">
        <v>0</v>
      </c>
      <c r="K26" s="24">
        <v>0</v>
      </c>
      <c r="L26" s="33">
        <v>4</v>
      </c>
      <c r="M26" s="33">
        <v>158</v>
      </c>
      <c r="N26" s="49">
        <v>187500</v>
      </c>
      <c r="O26" s="45">
        <v>12705</v>
      </c>
      <c r="P26" s="45">
        <v>6352.5</v>
      </c>
      <c r="Q26" s="45">
        <v>1042.5</v>
      </c>
      <c r="R26" s="45">
        <v>5310</v>
      </c>
    </row>
    <row r="27" spans="1:18" ht="15" customHeight="1" x14ac:dyDescent="0.3">
      <c r="A27" s="20" t="s">
        <v>64</v>
      </c>
      <c r="B27" s="20" t="s">
        <v>2</v>
      </c>
      <c r="C27" s="20" t="s">
        <v>1</v>
      </c>
      <c r="D27" s="20" t="s">
        <v>30</v>
      </c>
      <c r="E27" s="24" t="s">
        <v>32</v>
      </c>
      <c r="F27" s="32">
        <v>14</v>
      </c>
      <c r="G27" s="23">
        <v>3</v>
      </c>
      <c r="H27" s="20">
        <v>0</v>
      </c>
      <c r="I27" s="20">
        <v>11</v>
      </c>
      <c r="J27" s="20">
        <v>0</v>
      </c>
      <c r="K27" s="24">
        <v>0</v>
      </c>
      <c r="L27" s="33">
        <v>14</v>
      </c>
      <c r="M27" s="33">
        <v>408</v>
      </c>
      <c r="N27" s="49">
        <v>351950</v>
      </c>
      <c r="O27" s="45">
        <v>30987.25</v>
      </c>
      <c r="P27" s="45">
        <v>15493.625</v>
      </c>
      <c r="Q27" s="45">
        <v>238</v>
      </c>
      <c r="R27" s="45">
        <v>15255.625</v>
      </c>
    </row>
    <row r="28" spans="1:18" ht="13.5" customHeight="1" x14ac:dyDescent="0.3">
      <c r="A28" s="20" t="s">
        <v>64</v>
      </c>
      <c r="B28" s="20" t="s">
        <v>2</v>
      </c>
      <c r="C28" s="20" t="s">
        <v>1</v>
      </c>
      <c r="D28" s="20" t="s">
        <v>30</v>
      </c>
      <c r="E28" s="24" t="s">
        <v>33</v>
      </c>
      <c r="F28" s="32">
        <v>16</v>
      </c>
      <c r="G28" s="23">
        <v>2</v>
      </c>
      <c r="H28" s="20">
        <v>1</v>
      </c>
      <c r="I28" s="20">
        <v>13</v>
      </c>
      <c r="J28" s="20">
        <v>0</v>
      </c>
      <c r="K28" s="24">
        <v>0</v>
      </c>
      <c r="L28" s="33">
        <v>16</v>
      </c>
      <c r="M28" s="33">
        <v>20</v>
      </c>
      <c r="N28" s="49">
        <v>40160</v>
      </c>
      <c r="O28" s="45">
        <v>4462.2</v>
      </c>
      <c r="P28" s="45">
        <v>2231.1</v>
      </c>
      <c r="Q28" s="45">
        <v>239.85</v>
      </c>
      <c r="R28" s="45">
        <v>1991.25</v>
      </c>
    </row>
    <row r="29" spans="1:18" ht="14.25" customHeight="1" x14ac:dyDescent="0.3">
      <c r="A29" s="20" t="s">
        <v>64</v>
      </c>
      <c r="B29" s="20" t="s">
        <v>2</v>
      </c>
      <c r="C29" s="20" t="s">
        <v>1</v>
      </c>
      <c r="D29" s="20" t="s">
        <v>30</v>
      </c>
      <c r="E29" s="24" t="s">
        <v>31</v>
      </c>
      <c r="F29" s="32">
        <v>3</v>
      </c>
      <c r="G29" s="23">
        <v>0</v>
      </c>
      <c r="H29" s="20">
        <v>0</v>
      </c>
      <c r="I29" s="20">
        <v>3</v>
      </c>
      <c r="J29" s="20">
        <v>0</v>
      </c>
      <c r="K29" s="24">
        <v>0</v>
      </c>
      <c r="L29" s="33">
        <v>3</v>
      </c>
      <c r="M29" s="33">
        <v>130</v>
      </c>
      <c r="N29" s="49">
        <v>80750</v>
      </c>
      <c r="O29" s="45">
        <v>4239.37</v>
      </c>
      <c r="P29" s="45">
        <v>2119.6849999999999</v>
      </c>
      <c r="Q29" s="45"/>
      <c r="R29" s="45">
        <v>2119.6849999999999</v>
      </c>
    </row>
    <row r="30" spans="1:18" x14ac:dyDescent="0.3">
      <c r="A30" s="20" t="s">
        <v>64</v>
      </c>
      <c r="B30" s="20" t="s">
        <v>4</v>
      </c>
      <c r="C30" s="20" t="s">
        <v>5</v>
      </c>
      <c r="D30" s="20" t="s">
        <v>30</v>
      </c>
      <c r="E30" s="24" t="s">
        <v>31</v>
      </c>
      <c r="F30" s="32">
        <v>1</v>
      </c>
      <c r="G30" s="23">
        <v>0</v>
      </c>
      <c r="H30" s="20">
        <v>0</v>
      </c>
      <c r="I30" s="20">
        <v>1</v>
      </c>
      <c r="J30" s="20">
        <v>0</v>
      </c>
      <c r="K30" s="24">
        <v>0</v>
      </c>
      <c r="L30" s="33">
        <v>1</v>
      </c>
      <c r="M30" s="33">
        <v>100</v>
      </c>
      <c r="N30" s="49">
        <v>70000</v>
      </c>
      <c r="O30" s="45">
        <v>2450</v>
      </c>
      <c r="P30" s="45">
        <v>1225</v>
      </c>
      <c r="Q30" s="45"/>
      <c r="R30" s="45">
        <v>1225</v>
      </c>
    </row>
    <row r="31" spans="1:18" ht="15.75" customHeight="1" x14ac:dyDescent="0.3">
      <c r="A31" s="20" t="s">
        <v>64</v>
      </c>
      <c r="B31" s="20" t="s">
        <v>4</v>
      </c>
      <c r="C31" s="20" t="s">
        <v>5</v>
      </c>
      <c r="D31" s="20" t="s">
        <v>30</v>
      </c>
      <c r="E31" s="24" t="s">
        <v>32</v>
      </c>
      <c r="F31" s="32">
        <v>3</v>
      </c>
      <c r="G31" s="23">
        <v>2</v>
      </c>
      <c r="H31" s="20">
        <v>0</v>
      </c>
      <c r="I31" s="20">
        <v>1</v>
      </c>
      <c r="J31" s="20">
        <v>0</v>
      </c>
      <c r="K31" s="24">
        <v>0</v>
      </c>
      <c r="L31" s="33">
        <v>3</v>
      </c>
      <c r="M31" s="33">
        <v>38</v>
      </c>
      <c r="N31" s="49">
        <v>31850</v>
      </c>
      <c r="O31" s="45">
        <v>2322.25</v>
      </c>
      <c r="P31" s="45">
        <v>1161.125</v>
      </c>
      <c r="Q31" s="45">
        <v>759.5</v>
      </c>
      <c r="R31" s="45">
        <v>401.625</v>
      </c>
    </row>
    <row r="32" spans="1:18" ht="15" customHeight="1" x14ac:dyDescent="0.3">
      <c r="A32" s="20" t="s">
        <v>64</v>
      </c>
      <c r="B32" s="20" t="s">
        <v>4</v>
      </c>
      <c r="C32" s="20" t="s">
        <v>5</v>
      </c>
      <c r="D32" s="20" t="s">
        <v>30</v>
      </c>
      <c r="E32" s="24" t="s">
        <v>33</v>
      </c>
      <c r="F32" s="32">
        <v>2</v>
      </c>
      <c r="G32" s="23">
        <v>2</v>
      </c>
      <c r="H32" s="20">
        <v>0</v>
      </c>
      <c r="I32" s="20">
        <v>0</v>
      </c>
      <c r="J32" s="20">
        <v>0</v>
      </c>
      <c r="K32" s="24">
        <v>0</v>
      </c>
      <c r="L32" s="33">
        <v>2</v>
      </c>
      <c r="M32" s="33">
        <v>2</v>
      </c>
      <c r="N32" s="49">
        <v>3000</v>
      </c>
      <c r="O32" s="45">
        <v>180</v>
      </c>
      <c r="P32" s="45">
        <v>90</v>
      </c>
      <c r="Q32" s="45">
        <v>90</v>
      </c>
      <c r="R32" s="45">
        <v>0</v>
      </c>
    </row>
    <row r="33" spans="1:18" x14ac:dyDescent="0.3">
      <c r="A33" s="20" t="s">
        <v>64</v>
      </c>
      <c r="B33" s="20" t="s">
        <v>4</v>
      </c>
      <c r="C33" s="20" t="s">
        <v>5</v>
      </c>
      <c r="D33" s="20" t="s">
        <v>76</v>
      </c>
      <c r="E33" s="24" t="s">
        <v>31</v>
      </c>
      <c r="F33" s="32">
        <v>1</v>
      </c>
      <c r="G33" s="23">
        <v>0</v>
      </c>
      <c r="H33" s="20">
        <v>0</v>
      </c>
      <c r="I33" s="20">
        <v>1</v>
      </c>
      <c r="J33" s="20">
        <v>0</v>
      </c>
      <c r="K33" s="24">
        <v>0</v>
      </c>
      <c r="L33" s="33">
        <v>1</v>
      </c>
      <c r="M33" s="33">
        <v>50</v>
      </c>
      <c r="N33" s="49">
        <v>3000</v>
      </c>
      <c r="O33" s="45">
        <v>90</v>
      </c>
      <c r="P33" s="45">
        <v>45</v>
      </c>
      <c r="Q33" s="45">
        <v>45</v>
      </c>
      <c r="R33" s="45">
        <v>0</v>
      </c>
    </row>
    <row r="34" spans="1:18" ht="14.25" customHeight="1" x14ac:dyDescent="0.3">
      <c r="A34" s="20" t="s">
        <v>64</v>
      </c>
      <c r="B34" s="20" t="s">
        <v>4</v>
      </c>
      <c r="C34" s="20" t="s">
        <v>59</v>
      </c>
      <c r="D34" s="20" t="s">
        <v>30</v>
      </c>
      <c r="E34" s="24" t="s">
        <v>31</v>
      </c>
      <c r="F34" s="32">
        <v>2</v>
      </c>
      <c r="G34" s="23">
        <v>0</v>
      </c>
      <c r="H34" s="20">
        <v>0</v>
      </c>
      <c r="I34" s="20">
        <v>2</v>
      </c>
      <c r="J34" s="20">
        <v>0</v>
      </c>
      <c r="K34" s="24">
        <v>0</v>
      </c>
      <c r="L34" s="33">
        <v>2</v>
      </c>
      <c r="M34" s="33">
        <v>60</v>
      </c>
      <c r="N34" s="49">
        <v>35000</v>
      </c>
      <c r="O34" s="45">
        <v>1610</v>
      </c>
      <c r="P34" s="45">
        <v>805</v>
      </c>
      <c r="Q34" s="45"/>
      <c r="R34" s="45">
        <v>805</v>
      </c>
    </row>
    <row r="35" spans="1:18" ht="14.25" customHeight="1" x14ac:dyDescent="0.3">
      <c r="A35" s="20" t="s">
        <v>64</v>
      </c>
      <c r="B35" s="20" t="s">
        <v>4</v>
      </c>
      <c r="C35" s="20" t="s">
        <v>10</v>
      </c>
      <c r="D35" s="20" t="s">
        <v>30</v>
      </c>
      <c r="E35" s="24" t="s">
        <v>33</v>
      </c>
      <c r="F35" s="32">
        <v>2</v>
      </c>
      <c r="G35" s="23">
        <v>1</v>
      </c>
      <c r="H35" s="20">
        <v>0</v>
      </c>
      <c r="I35" s="20">
        <v>1</v>
      </c>
      <c r="J35" s="20">
        <v>0</v>
      </c>
      <c r="K35" s="24">
        <v>0</v>
      </c>
      <c r="L35" s="33">
        <v>2</v>
      </c>
      <c r="M35" s="33">
        <v>3</v>
      </c>
      <c r="N35" s="49">
        <v>11900</v>
      </c>
      <c r="O35" s="45">
        <v>1435.5</v>
      </c>
      <c r="P35" s="45">
        <v>717.75</v>
      </c>
      <c r="Q35" s="45">
        <v>42.75</v>
      </c>
      <c r="R35" s="45">
        <v>675</v>
      </c>
    </row>
    <row r="36" spans="1:18" x14ac:dyDescent="0.3">
      <c r="A36" s="20" t="s">
        <v>64</v>
      </c>
      <c r="B36" s="20" t="s">
        <v>61</v>
      </c>
      <c r="C36" s="20" t="s">
        <v>58</v>
      </c>
      <c r="D36" s="20" t="s">
        <v>30</v>
      </c>
      <c r="E36" s="24" t="s">
        <v>32</v>
      </c>
      <c r="F36" s="32">
        <v>2</v>
      </c>
      <c r="G36" s="23">
        <v>0</v>
      </c>
      <c r="H36" s="20">
        <v>0</v>
      </c>
      <c r="I36" s="20">
        <v>2</v>
      </c>
      <c r="J36" s="20">
        <v>0</v>
      </c>
      <c r="K36" s="24">
        <v>0</v>
      </c>
      <c r="L36" s="33">
        <v>1</v>
      </c>
      <c r="M36" s="33">
        <v>15</v>
      </c>
      <c r="N36" s="49">
        <v>14000</v>
      </c>
      <c r="O36" s="45">
        <v>490</v>
      </c>
      <c r="P36" s="45">
        <v>245</v>
      </c>
      <c r="Q36" s="45"/>
      <c r="R36" s="45">
        <v>245</v>
      </c>
    </row>
    <row r="37" spans="1:18" ht="15" customHeight="1" x14ac:dyDescent="0.3">
      <c r="A37" s="20" t="s">
        <v>64</v>
      </c>
      <c r="B37" s="20" t="s">
        <v>61</v>
      </c>
      <c r="C37" s="20" t="s">
        <v>58</v>
      </c>
      <c r="D37" s="20" t="s">
        <v>30</v>
      </c>
      <c r="E37" s="24" t="s">
        <v>33</v>
      </c>
      <c r="F37" s="32">
        <v>2</v>
      </c>
      <c r="G37" s="23">
        <v>1</v>
      </c>
      <c r="H37" s="20">
        <v>0</v>
      </c>
      <c r="I37" s="20">
        <v>1</v>
      </c>
      <c r="J37" s="20">
        <v>0</v>
      </c>
      <c r="K37" s="24">
        <v>0</v>
      </c>
      <c r="L37" s="33">
        <v>2</v>
      </c>
      <c r="M37" s="33">
        <v>2</v>
      </c>
      <c r="N37" s="49">
        <v>8000</v>
      </c>
      <c r="O37" s="45">
        <v>360</v>
      </c>
      <c r="P37" s="45">
        <v>180</v>
      </c>
      <c r="Q37" s="45">
        <v>67.5</v>
      </c>
      <c r="R37" s="45">
        <v>112.5</v>
      </c>
    </row>
    <row r="38" spans="1:18" x14ac:dyDescent="0.3">
      <c r="A38" s="20" t="s">
        <v>64</v>
      </c>
      <c r="B38" s="20" t="s">
        <v>61</v>
      </c>
      <c r="C38" s="20" t="s">
        <v>63</v>
      </c>
      <c r="D38" s="20" t="s">
        <v>30</v>
      </c>
      <c r="E38" s="24" t="s">
        <v>31</v>
      </c>
      <c r="F38" s="32">
        <v>1</v>
      </c>
      <c r="G38" s="23">
        <v>1</v>
      </c>
      <c r="H38" s="20">
        <v>0</v>
      </c>
      <c r="I38" s="20">
        <v>0</v>
      </c>
      <c r="J38" s="20">
        <v>0</v>
      </c>
      <c r="K38" s="24">
        <v>0</v>
      </c>
      <c r="L38" s="33">
        <v>1</v>
      </c>
      <c r="M38" s="33">
        <v>6</v>
      </c>
      <c r="N38" s="49">
        <v>3300</v>
      </c>
      <c r="O38" s="45">
        <v>115.5</v>
      </c>
      <c r="P38" s="45">
        <v>57.75</v>
      </c>
      <c r="Q38" s="45">
        <v>57.75</v>
      </c>
      <c r="R38" s="45">
        <v>0</v>
      </c>
    </row>
    <row r="39" spans="1:18" ht="15" customHeight="1" x14ac:dyDescent="0.3">
      <c r="A39" s="20" t="s">
        <v>64</v>
      </c>
      <c r="B39" s="20" t="s">
        <v>61</v>
      </c>
      <c r="C39" s="20" t="s">
        <v>63</v>
      </c>
      <c r="D39" s="20" t="s">
        <v>30</v>
      </c>
      <c r="E39" s="24" t="s">
        <v>32</v>
      </c>
      <c r="F39" s="32">
        <v>1</v>
      </c>
      <c r="G39" s="23">
        <v>1</v>
      </c>
      <c r="H39" s="20">
        <v>0</v>
      </c>
      <c r="I39" s="20">
        <v>0</v>
      </c>
      <c r="J39" s="20">
        <v>0</v>
      </c>
      <c r="K39" s="24">
        <v>0</v>
      </c>
      <c r="L39" s="33">
        <v>1</v>
      </c>
      <c r="M39" s="33">
        <v>2</v>
      </c>
      <c r="N39" s="49">
        <v>1150</v>
      </c>
      <c r="O39" s="45">
        <v>40.25</v>
      </c>
      <c r="P39" s="45">
        <v>20.13</v>
      </c>
      <c r="Q39" s="45">
        <v>20.13</v>
      </c>
      <c r="R39" s="45">
        <v>0</v>
      </c>
    </row>
    <row r="40" spans="1:18" ht="14.25" customHeight="1" x14ac:dyDescent="0.3">
      <c r="A40" s="20" t="s">
        <v>64</v>
      </c>
      <c r="B40" s="20" t="s">
        <v>9</v>
      </c>
      <c r="C40" s="20" t="s">
        <v>8</v>
      </c>
      <c r="D40" s="20" t="s">
        <v>30</v>
      </c>
      <c r="E40" s="24" t="s">
        <v>31</v>
      </c>
      <c r="F40" s="32">
        <v>6</v>
      </c>
      <c r="G40" s="23">
        <v>1</v>
      </c>
      <c r="H40" s="20">
        <v>0</v>
      </c>
      <c r="I40" s="20">
        <v>4</v>
      </c>
      <c r="J40" s="20">
        <v>0</v>
      </c>
      <c r="K40" s="24">
        <v>1</v>
      </c>
      <c r="L40" s="33">
        <v>6</v>
      </c>
      <c r="M40" s="33">
        <v>133</v>
      </c>
      <c r="N40" s="49">
        <v>70800</v>
      </c>
      <c r="O40" s="45">
        <v>3433.5</v>
      </c>
      <c r="P40" s="45">
        <v>1716.75</v>
      </c>
      <c r="Q40" s="45">
        <v>427.88</v>
      </c>
      <c r="R40" s="45">
        <v>1288.8699999999999</v>
      </c>
    </row>
    <row r="41" spans="1:18" ht="15.75" customHeight="1" x14ac:dyDescent="0.3">
      <c r="A41" s="20" t="s">
        <v>64</v>
      </c>
      <c r="B41" s="20" t="s">
        <v>9</v>
      </c>
      <c r="C41" s="20" t="s">
        <v>8</v>
      </c>
      <c r="D41" s="20" t="s">
        <v>30</v>
      </c>
      <c r="E41" s="24" t="s">
        <v>35</v>
      </c>
      <c r="F41" s="32">
        <v>2</v>
      </c>
      <c r="G41" s="23">
        <v>1</v>
      </c>
      <c r="H41" s="20">
        <v>0</v>
      </c>
      <c r="I41" s="20">
        <v>1</v>
      </c>
      <c r="J41" s="20">
        <v>0</v>
      </c>
      <c r="K41" s="24">
        <v>0</v>
      </c>
      <c r="L41" s="33">
        <v>2</v>
      </c>
      <c r="M41" s="33">
        <v>42</v>
      </c>
      <c r="N41" s="49">
        <v>58500</v>
      </c>
      <c r="O41" s="45">
        <v>1755</v>
      </c>
      <c r="P41" s="45">
        <v>877.5</v>
      </c>
      <c r="Q41" s="45">
        <v>819</v>
      </c>
      <c r="R41" s="45">
        <v>58.5</v>
      </c>
    </row>
    <row r="42" spans="1:18" x14ac:dyDescent="0.3">
      <c r="A42" s="20" t="s">
        <v>64</v>
      </c>
      <c r="B42" s="20" t="s">
        <v>9</v>
      </c>
      <c r="C42" s="20" t="s">
        <v>8</v>
      </c>
      <c r="D42" s="20" t="s">
        <v>30</v>
      </c>
      <c r="E42" s="24" t="s">
        <v>32</v>
      </c>
      <c r="F42" s="32">
        <v>3</v>
      </c>
      <c r="G42" s="23">
        <v>3</v>
      </c>
      <c r="H42" s="20">
        <v>0</v>
      </c>
      <c r="I42" s="20">
        <v>0</v>
      </c>
      <c r="J42" s="20">
        <v>0</v>
      </c>
      <c r="K42" s="24">
        <v>0</v>
      </c>
      <c r="L42" s="33">
        <v>3</v>
      </c>
      <c r="M42" s="33">
        <v>27</v>
      </c>
      <c r="N42" s="49">
        <v>33500</v>
      </c>
      <c r="O42" s="45">
        <v>1172.5</v>
      </c>
      <c r="P42" s="45">
        <v>586.25</v>
      </c>
      <c r="Q42" s="45">
        <v>586.25</v>
      </c>
      <c r="R42" s="45">
        <v>0</v>
      </c>
    </row>
    <row r="43" spans="1:18" ht="13.5" customHeight="1" x14ac:dyDescent="0.3">
      <c r="A43" s="20" t="s">
        <v>64</v>
      </c>
      <c r="B43" s="20" t="s">
        <v>9</v>
      </c>
      <c r="C43" s="20" t="s">
        <v>8</v>
      </c>
      <c r="D43" s="20" t="s">
        <v>30</v>
      </c>
      <c r="E43" s="24" t="s">
        <v>33</v>
      </c>
      <c r="F43" s="32">
        <v>8</v>
      </c>
      <c r="G43" s="23">
        <v>8</v>
      </c>
      <c r="H43" s="20">
        <v>0</v>
      </c>
      <c r="I43" s="20">
        <v>0</v>
      </c>
      <c r="J43" s="20">
        <v>0</v>
      </c>
      <c r="K43" s="24">
        <v>0</v>
      </c>
      <c r="L43" s="33">
        <v>8</v>
      </c>
      <c r="M43" s="33">
        <v>9</v>
      </c>
      <c r="N43" s="49">
        <v>23600</v>
      </c>
      <c r="O43" s="45">
        <v>1062</v>
      </c>
      <c r="P43" s="45">
        <v>531</v>
      </c>
      <c r="Q43" s="45">
        <v>531</v>
      </c>
      <c r="R43" s="45">
        <v>0</v>
      </c>
    </row>
    <row r="44" spans="1:18" x14ac:dyDescent="0.3">
      <c r="A44" s="56" t="s">
        <v>47</v>
      </c>
      <c r="B44" s="56"/>
      <c r="C44" s="56"/>
      <c r="D44" s="56"/>
      <c r="E44" s="56"/>
      <c r="F44" s="26">
        <f>SUM(F3:F43)</f>
        <v>194</v>
      </c>
      <c r="G44" s="26">
        <f>SUM(G3:G43)</f>
        <v>97</v>
      </c>
      <c r="H44" s="26">
        <f>SUM(H3:H43)</f>
        <v>2</v>
      </c>
      <c r="I44" s="26">
        <f>SUM(I3:I43)</f>
        <v>94</v>
      </c>
      <c r="J44" s="26">
        <f>SUM(J3:J43)</f>
        <v>0</v>
      </c>
      <c r="K44" s="26">
        <f>SUM(K3:K43)</f>
        <v>1</v>
      </c>
      <c r="L44" s="26">
        <f>SUM(L3:L43)</f>
        <v>181</v>
      </c>
      <c r="M44" s="26">
        <f>SUM(M3:M43)</f>
        <v>2717</v>
      </c>
      <c r="N44" s="46">
        <f>SUM(N3:N43)</f>
        <v>2442630</v>
      </c>
      <c r="O44" s="46">
        <f>SUM(O3:O43)</f>
        <v>182756.54</v>
      </c>
      <c r="P44" s="46">
        <f>SUM(P3:P43)</f>
        <v>89615.775000000009</v>
      </c>
      <c r="Q44" s="46">
        <f>SUM(Q3:Q43)</f>
        <v>11110.219999999998</v>
      </c>
      <c r="R44" s="46">
        <f>SUM(R3:R43)</f>
        <v>82030.554999999993</v>
      </c>
    </row>
  </sheetData>
  <autoFilter ref="A2:R44"/>
  <mergeCells count="2">
    <mergeCell ref="A1:R1"/>
    <mergeCell ref="A44:E44"/>
  </mergeCells>
  <dataValidations count="4">
    <dataValidation type="decimal" allowBlank="1" showInputMessage="1" showErrorMessage="1" sqref="Q3:Q43 N3:O43">
      <formula1>0</formula1>
      <formula2>100000000</formula2>
    </dataValidation>
    <dataValidation type="decimal" allowBlank="1" showInputMessage="1" showErrorMessage="1" sqref="R3:R43 P3:P43">
      <formula1>0</formula1>
      <formula2>1000000</formula2>
    </dataValidation>
    <dataValidation type="whole" allowBlank="1" showInputMessage="1" showErrorMessage="1" sqref="M3:M43">
      <formula1>0</formula1>
      <formula2>5000000</formula2>
    </dataValidation>
    <dataValidation type="whole" allowBlank="1" showInputMessage="1" showErrorMessage="1" sqref="G3:L43">
      <formula1>0</formula1>
      <formula2>5000</formula2>
    </dataValidation>
  </dataValidations>
  <pageMargins left="0.7" right="0.7" top="0.75" bottom="0.75" header="0.3" footer="0.3"/>
  <pageSetup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5:U99"/>
  <sheetViews>
    <sheetView tabSelected="1" topLeftCell="A34" zoomScale="53" zoomScaleNormal="53" workbookViewId="0">
      <selection activeCell="O56" sqref="O56"/>
    </sheetView>
  </sheetViews>
  <sheetFormatPr baseColWidth="10" defaultRowHeight="14.4" x14ac:dyDescent="0.3"/>
  <cols>
    <col min="2" max="2" width="3" customWidth="1"/>
    <col min="3" max="3" width="11" style="30" bestFit="1" customWidth="1"/>
    <col min="4" max="4" width="17.109375" style="30" bestFit="1" customWidth="1"/>
    <col min="5" max="5" width="18" style="30" bestFit="1" customWidth="1"/>
    <col min="6" max="6" width="29.88671875" style="30" bestFit="1" customWidth="1"/>
    <col min="7" max="7" width="28.109375" style="17" bestFit="1" customWidth="1"/>
    <col min="8" max="8" width="12.88671875" bestFit="1" customWidth="1"/>
    <col min="15" max="15" width="20.88671875" bestFit="1" customWidth="1"/>
    <col min="16" max="16" width="25.6640625" bestFit="1" customWidth="1"/>
    <col min="17" max="17" width="25.21875" bestFit="1" customWidth="1"/>
    <col min="18" max="18" width="24.6640625" bestFit="1" customWidth="1"/>
    <col min="19" max="19" width="21.33203125" bestFit="1" customWidth="1"/>
    <col min="20" max="20" width="14.6640625" bestFit="1" customWidth="1"/>
  </cols>
  <sheetData>
    <row r="5" spans="2:19" ht="21" x14ac:dyDescent="0.4">
      <c r="C5" s="57" t="s">
        <v>49</v>
      </c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</row>
    <row r="6" spans="2:19" ht="21" x14ac:dyDescent="0.4">
      <c r="C6" s="57" t="s">
        <v>62</v>
      </c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</row>
    <row r="7" spans="2:19" ht="21" x14ac:dyDescent="0.4">
      <c r="C7" s="57" t="s">
        <v>50</v>
      </c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</row>
    <row r="8" spans="2:19" ht="15.75" customHeight="1" x14ac:dyDescent="0.35">
      <c r="B8" t="s">
        <v>46</v>
      </c>
      <c r="C8" s="58" t="s">
        <v>83</v>
      </c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  <c r="R8" s="58"/>
      <c r="S8" s="58"/>
    </row>
    <row r="9" spans="2:19" ht="27.6" x14ac:dyDescent="0.3">
      <c r="C9" s="2" t="s">
        <v>27</v>
      </c>
      <c r="D9" s="2" t="s">
        <v>26</v>
      </c>
      <c r="E9" s="2" t="s">
        <v>25</v>
      </c>
      <c r="F9" s="8" t="s">
        <v>24</v>
      </c>
      <c r="G9" s="4" t="s">
        <v>23</v>
      </c>
      <c r="H9" s="21" t="s">
        <v>22</v>
      </c>
      <c r="I9" s="19" t="s">
        <v>21</v>
      </c>
      <c r="J9" s="19" t="s">
        <v>20</v>
      </c>
      <c r="K9" s="19" t="s">
        <v>19</v>
      </c>
      <c r="L9" s="9" t="s">
        <v>18</v>
      </c>
      <c r="M9" s="5" t="s">
        <v>17</v>
      </c>
      <c r="N9" s="4" t="s">
        <v>16</v>
      </c>
      <c r="O9" s="3" t="s">
        <v>15</v>
      </c>
      <c r="P9" s="2" t="s">
        <v>14</v>
      </c>
      <c r="Q9" s="2" t="s">
        <v>13</v>
      </c>
      <c r="R9" s="2" t="s">
        <v>12</v>
      </c>
      <c r="S9" s="2" t="s">
        <v>11</v>
      </c>
    </row>
    <row r="10" spans="2:19" x14ac:dyDescent="0.3">
      <c r="C10" s="20" t="s">
        <v>64</v>
      </c>
      <c r="D10" s="20" t="s">
        <v>37</v>
      </c>
      <c r="E10" s="20" t="s">
        <v>38</v>
      </c>
      <c r="F10" s="37" t="s">
        <v>65</v>
      </c>
      <c r="G10" s="40">
        <v>3</v>
      </c>
      <c r="H10" s="38">
        <v>0</v>
      </c>
      <c r="I10" s="38">
        <v>0</v>
      </c>
      <c r="J10" s="38">
        <v>3</v>
      </c>
      <c r="K10" s="38">
        <v>0</v>
      </c>
      <c r="L10" s="38">
        <v>0</v>
      </c>
      <c r="M10" s="38">
        <v>3</v>
      </c>
      <c r="N10" s="38">
        <v>4.5</v>
      </c>
      <c r="O10" s="41">
        <v>101261.58</v>
      </c>
      <c r="P10" s="41">
        <v>5569.38</v>
      </c>
      <c r="Q10" s="42">
        <v>2784.69</v>
      </c>
      <c r="R10" s="41">
        <v>0</v>
      </c>
      <c r="S10" s="42">
        <v>2784.69</v>
      </c>
    </row>
    <row r="11" spans="2:19" x14ac:dyDescent="0.3">
      <c r="C11" s="20" t="s">
        <v>64</v>
      </c>
      <c r="D11" s="20" t="s">
        <v>55</v>
      </c>
      <c r="E11" s="20" t="s">
        <v>54</v>
      </c>
      <c r="F11" s="37" t="s">
        <v>0</v>
      </c>
      <c r="G11" s="40">
        <v>2</v>
      </c>
      <c r="H11" s="38">
        <v>0</v>
      </c>
      <c r="I11" s="38">
        <v>0</v>
      </c>
      <c r="J11" s="38">
        <v>2</v>
      </c>
      <c r="K11" s="38">
        <v>0</v>
      </c>
      <c r="L11" s="38">
        <v>0</v>
      </c>
      <c r="M11" s="38">
        <v>1</v>
      </c>
      <c r="N11" s="38">
        <v>51.6</v>
      </c>
      <c r="O11" s="41">
        <v>102426</v>
      </c>
      <c r="P11" s="41">
        <v>6145.56</v>
      </c>
      <c r="Q11" s="42">
        <v>3072.78</v>
      </c>
      <c r="R11" s="41">
        <v>0</v>
      </c>
      <c r="S11" s="42">
        <v>3072.78</v>
      </c>
    </row>
    <row r="12" spans="2:19" x14ac:dyDescent="0.3">
      <c r="C12" s="20" t="s">
        <v>64</v>
      </c>
      <c r="D12" s="20" t="s">
        <v>55</v>
      </c>
      <c r="E12" s="20" t="s">
        <v>54</v>
      </c>
      <c r="F12" s="37" t="s">
        <v>3</v>
      </c>
      <c r="G12" s="40">
        <v>75</v>
      </c>
      <c r="H12" s="38">
        <v>1</v>
      </c>
      <c r="I12" s="38">
        <v>0</v>
      </c>
      <c r="J12" s="38">
        <v>54</v>
      </c>
      <c r="K12" s="38">
        <v>20</v>
      </c>
      <c r="L12" s="38">
        <v>0</v>
      </c>
      <c r="M12" s="38">
        <v>71</v>
      </c>
      <c r="N12" s="38">
        <v>44.14</v>
      </c>
      <c r="O12" s="41">
        <v>487770.71</v>
      </c>
      <c r="P12" s="41">
        <v>24387.040000000001</v>
      </c>
      <c r="Q12" s="42">
        <v>12193.52</v>
      </c>
      <c r="R12" s="41">
        <v>0</v>
      </c>
      <c r="S12" s="42">
        <v>12193.52</v>
      </c>
    </row>
    <row r="13" spans="2:19" x14ac:dyDescent="0.3">
      <c r="C13" s="20" t="s">
        <v>64</v>
      </c>
      <c r="D13" s="20" t="s">
        <v>2</v>
      </c>
      <c r="E13" s="20" t="s">
        <v>52</v>
      </c>
      <c r="F13" s="37" t="s">
        <v>66</v>
      </c>
      <c r="G13" s="40">
        <v>1</v>
      </c>
      <c r="H13" s="38">
        <v>0</v>
      </c>
      <c r="I13" s="38">
        <v>0</v>
      </c>
      <c r="J13" s="38">
        <v>1</v>
      </c>
      <c r="K13" s="38">
        <v>0</v>
      </c>
      <c r="L13" s="38">
        <v>0</v>
      </c>
      <c r="M13" s="38">
        <v>1</v>
      </c>
      <c r="N13" s="38">
        <v>1.5</v>
      </c>
      <c r="O13" s="41">
        <v>10863.87</v>
      </c>
      <c r="P13" s="41">
        <v>543.20000000000005</v>
      </c>
      <c r="Q13" s="42">
        <v>271.60000000000002</v>
      </c>
      <c r="R13" s="41">
        <v>0</v>
      </c>
      <c r="S13" s="42">
        <v>271.60000000000002</v>
      </c>
    </row>
    <row r="14" spans="2:19" x14ac:dyDescent="0.3">
      <c r="C14" s="20" t="s">
        <v>64</v>
      </c>
      <c r="D14" s="20" t="s">
        <v>4</v>
      </c>
      <c r="E14" s="20" t="s">
        <v>5</v>
      </c>
      <c r="F14" s="37" t="s">
        <v>56</v>
      </c>
      <c r="G14" s="40">
        <v>1</v>
      </c>
      <c r="H14" s="38">
        <v>0</v>
      </c>
      <c r="I14" s="38">
        <v>0</v>
      </c>
      <c r="J14" s="38">
        <v>1</v>
      </c>
      <c r="K14" s="38">
        <v>0</v>
      </c>
      <c r="L14" s="38">
        <v>0</v>
      </c>
      <c r="M14" s="38">
        <v>1</v>
      </c>
      <c r="N14" s="38">
        <v>1.7</v>
      </c>
      <c r="O14" s="41">
        <v>7606.99</v>
      </c>
      <c r="P14" s="41">
        <v>532.49</v>
      </c>
      <c r="Q14" s="42">
        <v>266.245</v>
      </c>
      <c r="R14" s="41">
        <v>266.24</v>
      </c>
      <c r="S14" s="42">
        <v>4.9999999999954525E-3</v>
      </c>
    </row>
    <row r="15" spans="2:19" x14ac:dyDescent="0.3">
      <c r="C15" s="20" t="s">
        <v>64</v>
      </c>
      <c r="D15" s="20" t="s">
        <v>4</v>
      </c>
      <c r="E15" s="20" t="s">
        <v>5</v>
      </c>
      <c r="F15" s="37" t="s">
        <v>67</v>
      </c>
      <c r="G15" s="40">
        <v>1</v>
      </c>
      <c r="H15" s="38">
        <v>0</v>
      </c>
      <c r="I15" s="38">
        <v>0</v>
      </c>
      <c r="J15" s="38">
        <v>1</v>
      </c>
      <c r="K15" s="38">
        <v>0</v>
      </c>
      <c r="L15" s="38">
        <v>0</v>
      </c>
      <c r="M15" s="38">
        <v>1</v>
      </c>
      <c r="N15" s="38">
        <v>1</v>
      </c>
      <c r="O15" s="43">
        <v>5837.11</v>
      </c>
      <c r="P15" s="43">
        <v>408.6</v>
      </c>
      <c r="Q15" s="42">
        <v>204.3</v>
      </c>
      <c r="R15" s="41">
        <v>204.3</v>
      </c>
      <c r="S15" s="42">
        <v>0</v>
      </c>
    </row>
    <row r="16" spans="2:19" x14ac:dyDescent="0.3">
      <c r="C16" s="20" t="s">
        <v>64</v>
      </c>
      <c r="D16" s="20" t="s">
        <v>4</v>
      </c>
      <c r="E16" s="20" t="s">
        <v>5</v>
      </c>
      <c r="F16" s="37" t="s">
        <v>57</v>
      </c>
      <c r="G16" s="40">
        <v>2</v>
      </c>
      <c r="H16" s="38">
        <v>1</v>
      </c>
      <c r="I16" s="38">
        <v>1</v>
      </c>
      <c r="J16" s="38">
        <v>0</v>
      </c>
      <c r="K16" s="38">
        <v>0</v>
      </c>
      <c r="L16" s="38">
        <v>0</v>
      </c>
      <c r="M16" s="38">
        <v>2</v>
      </c>
      <c r="N16" s="38">
        <v>2.8</v>
      </c>
      <c r="O16" s="43">
        <v>19631.78</v>
      </c>
      <c r="P16" s="43">
        <v>1374.22</v>
      </c>
      <c r="Q16" s="42">
        <v>687.11</v>
      </c>
      <c r="R16" s="41">
        <v>687.11</v>
      </c>
      <c r="S16" s="42">
        <v>0</v>
      </c>
    </row>
    <row r="17" spans="3:19" x14ac:dyDescent="0.3">
      <c r="C17" s="20" t="s">
        <v>64</v>
      </c>
      <c r="D17" s="20" t="s">
        <v>9</v>
      </c>
      <c r="E17" s="20" t="s">
        <v>8</v>
      </c>
      <c r="F17" s="37" t="s">
        <v>0</v>
      </c>
      <c r="G17" s="40">
        <v>1</v>
      </c>
      <c r="H17" s="38">
        <v>0</v>
      </c>
      <c r="I17" s="38">
        <v>0</v>
      </c>
      <c r="J17" s="38">
        <v>0</v>
      </c>
      <c r="K17" s="38">
        <v>0</v>
      </c>
      <c r="L17" s="38">
        <v>1</v>
      </c>
      <c r="M17" s="38">
        <v>1</v>
      </c>
      <c r="N17" s="38">
        <v>70</v>
      </c>
      <c r="O17" s="41">
        <v>152180</v>
      </c>
      <c r="P17" s="41">
        <v>9891.7000000000007</v>
      </c>
      <c r="Q17" s="42">
        <v>4945.8500000000004</v>
      </c>
      <c r="R17" s="41">
        <v>4945.8500000000004</v>
      </c>
      <c r="S17" s="42">
        <v>4945.8500000000004</v>
      </c>
    </row>
    <row r="18" spans="3:19" x14ac:dyDescent="0.3">
      <c r="C18" s="20" t="s">
        <v>64</v>
      </c>
      <c r="D18" s="20" t="s">
        <v>9</v>
      </c>
      <c r="E18" s="20" t="s">
        <v>8</v>
      </c>
      <c r="F18" s="37" t="s">
        <v>68</v>
      </c>
      <c r="G18" s="40">
        <v>3</v>
      </c>
      <c r="H18" s="38">
        <v>0</v>
      </c>
      <c r="I18" s="38">
        <v>0</v>
      </c>
      <c r="J18" s="38">
        <v>3</v>
      </c>
      <c r="K18" s="38">
        <v>0</v>
      </c>
      <c r="L18" s="38">
        <v>0</v>
      </c>
      <c r="M18" s="38">
        <v>3</v>
      </c>
      <c r="N18" s="38">
        <v>0.68</v>
      </c>
      <c r="O18" s="41">
        <v>8338.18</v>
      </c>
      <c r="P18" s="41">
        <v>542.36</v>
      </c>
      <c r="Q18" s="42">
        <v>271.18</v>
      </c>
      <c r="R18" s="41">
        <v>0</v>
      </c>
      <c r="S18" s="42">
        <v>271.18</v>
      </c>
    </row>
    <row r="19" spans="3:19" x14ac:dyDescent="0.3">
      <c r="C19" s="20" t="s">
        <v>64</v>
      </c>
      <c r="D19" s="20" t="s">
        <v>9</v>
      </c>
      <c r="E19" s="20" t="s">
        <v>8</v>
      </c>
      <c r="F19" s="37" t="s">
        <v>69</v>
      </c>
      <c r="G19" s="40">
        <v>3</v>
      </c>
      <c r="H19" s="38">
        <v>0</v>
      </c>
      <c r="I19" s="38">
        <v>0</v>
      </c>
      <c r="J19" s="38">
        <v>3</v>
      </c>
      <c r="K19" s="38">
        <v>0</v>
      </c>
      <c r="L19" s="38">
        <v>0</v>
      </c>
      <c r="M19" s="38">
        <v>3</v>
      </c>
      <c r="N19" s="38">
        <v>5.66</v>
      </c>
      <c r="O19" s="41">
        <v>74217.960000000006</v>
      </c>
      <c r="P19" s="41">
        <v>4452.58</v>
      </c>
      <c r="Q19" s="42">
        <v>2226.29</v>
      </c>
      <c r="R19" s="41">
        <v>0</v>
      </c>
      <c r="S19" s="42">
        <v>2226.29</v>
      </c>
    </row>
    <row r="20" spans="3:19" x14ac:dyDescent="0.3">
      <c r="C20" s="20" t="s">
        <v>64</v>
      </c>
      <c r="D20" s="20" t="s">
        <v>9</v>
      </c>
      <c r="E20" s="20" t="s">
        <v>8</v>
      </c>
      <c r="F20" s="37" t="s">
        <v>3</v>
      </c>
      <c r="G20" s="40">
        <v>1</v>
      </c>
      <c r="H20" s="38">
        <v>0</v>
      </c>
      <c r="I20" s="38">
        <v>0</v>
      </c>
      <c r="J20" s="38">
        <v>1</v>
      </c>
      <c r="K20" s="38">
        <v>0</v>
      </c>
      <c r="L20" s="38">
        <v>0</v>
      </c>
      <c r="M20" s="38">
        <v>1</v>
      </c>
      <c r="N20" s="38">
        <v>0.18</v>
      </c>
      <c r="O20" s="41">
        <v>2312.69</v>
      </c>
      <c r="P20" s="41">
        <v>115.63</v>
      </c>
      <c r="Q20" s="42">
        <v>57.814999999999998</v>
      </c>
      <c r="R20" s="41">
        <v>0</v>
      </c>
      <c r="S20" s="42">
        <v>57.814999999999998</v>
      </c>
    </row>
    <row r="21" spans="3:19" x14ac:dyDescent="0.3">
      <c r="C21" s="20" t="s">
        <v>64</v>
      </c>
      <c r="D21" s="20" t="s">
        <v>9</v>
      </c>
      <c r="E21" s="20" t="s">
        <v>8</v>
      </c>
      <c r="F21" s="37" t="s">
        <v>70</v>
      </c>
      <c r="G21" s="40">
        <v>1</v>
      </c>
      <c r="H21" s="38">
        <v>0</v>
      </c>
      <c r="I21" s="38">
        <v>0</v>
      </c>
      <c r="J21" s="38">
        <v>1</v>
      </c>
      <c r="K21" s="38">
        <v>0</v>
      </c>
      <c r="L21" s="38">
        <v>0</v>
      </c>
      <c r="M21" s="38">
        <v>1</v>
      </c>
      <c r="N21" s="38">
        <v>3.39</v>
      </c>
      <c r="O21" s="41">
        <v>15131.98</v>
      </c>
      <c r="P21" s="41">
        <v>907.92</v>
      </c>
      <c r="Q21" s="42">
        <v>453.96</v>
      </c>
      <c r="R21" s="41">
        <v>0</v>
      </c>
      <c r="S21" s="42">
        <v>453.96</v>
      </c>
    </row>
    <row r="22" spans="3:19" x14ac:dyDescent="0.3">
      <c r="C22" s="60" t="s">
        <v>47</v>
      </c>
      <c r="D22" s="61"/>
      <c r="E22" s="61"/>
      <c r="F22" s="62"/>
      <c r="G22" s="31">
        <f t="shared" ref="G22:S22" si="0">SUM(G10:G21)</f>
        <v>94</v>
      </c>
      <c r="H22" s="26">
        <f t="shared" si="0"/>
        <v>2</v>
      </c>
      <c r="I22" s="26">
        <f t="shared" si="0"/>
        <v>1</v>
      </c>
      <c r="J22" s="26">
        <f t="shared" si="0"/>
        <v>70</v>
      </c>
      <c r="K22" s="26">
        <f t="shared" si="0"/>
        <v>20</v>
      </c>
      <c r="L22" s="26">
        <f t="shared" si="0"/>
        <v>1</v>
      </c>
      <c r="M22" s="26">
        <f t="shared" si="0"/>
        <v>89</v>
      </c>
      <c r="N22" s="26">
        <f t="shared" si="0"/>
        <v>187.15</v>
      </c>
      <c r="O22" s="46">
        <f t="shared" si="0"/>
        <v>987578.85</v>
      </c>
      <c r="P22" s="46">
        <f t="shared" si="0"/>
        <v>54870.68</v>
      </c>
      <c r="Q22" s="46">
        <f t="shared" si="0"/>
        <v>27435.34</v>
      </c>
      <c r="R22" s="46">
        <f t="shared" si="0"/>
        <v>6103.5</v>
      </c>
      <c r="S22" s="46">
        <f t="shared" si="0"/>
        <v>26277.69</v>
      </c>
    </row>
    <row r="26" spans="3:19" ht="21" x14ac:dyDescent="0.4">
      <c r="C26" s="57" t="s">
        <v>51</v>
      </c>
      <c r="D26" s="57"/>
      <c r="E26" s="57"/>
      <c r="F26" s="57"/>
      <c r="G26" s="57"/>
      <c r="H26" s="57"/>
      <c r="I26" s="57"/>
      <c r="J26" s="57"/>
      <c r="K26" s="57"/>
      <c r="L26" s="57"/>
      <c r="M26" s="57"/>
      <c r="N26" s="57"/>
      <c r="O26" s="57"/>
      <c r="P26" s="57"/>
      <c r="Q26" s="57"/>
      <c r="R26" s="57"/>
      <c r="S26" s="57"/>
    </row>
    <row r="27" spans="3:19" ht="18.75" customHeight="1" x14ac:dyDescent="0.35">
      <c r="C27" s="58" t="s">
        <v>83</v>
      </c>
      <c r="D27" s="58"/>
      <c r="E27" s="58"/>
      <c r="F27" s="58"/>
      <c r="G27" s="58"/>
      <c r="H27" s="58"/>
      <c r="I27" s="58"/>
      <c r="J27" s="58"/>
      <c r="K27" s="58"/>
      <c r="L27" s="58"/>
      <c r="M27" s="58"/>
      <c r="N27" s="58"/>
      <c r="O27" s="58"/>
      <c r="P27" s="58"/>
      <c r="Q27" s="58"/>
      <c r="R27" s="58"/>
      <c r="S27" s="59"/>
    </row>
    <row r="28" spans="3:19" ht="27.6" x14ac:dyDescent="0.3">
      <c r="C28" s="2" t="s">
        <v>27</v>
      </c>
      <c r="D28" s="2" t="s">
        <v>26</v>
      </c>
      <c r="E28" s="2" t="s">
        <v>25</v>
      </c>
      <c r="F28" s="8" t="s">
        <v>24</v>
      </c>
      <c r="G28" s="4" t="s">
        <v>23</v>
      </c>
      <c r="H28" s="21" t="s">
        <v>22</v>
      </c>
      <c r="I28" s="19" t="s">
        <v>21</v>
      </c>
      <c r="J28" s="19" t="s">
        <v>20</v>
      </c>
      <c r="K28" s="19" t="s">
        <v>19</v>
      </c>
      <c r="L28" s="9" t="s">
        <v>18</v>
      </c>
      <c r="M28" s="5" t="s">
        <v>17</v>
      </c>
      <c r="N28" s="4" t="s">
        <v>45</v>
      </c>
      <c r="O28" s="11" t="s">
        <v>15</v>
      </c>
      <c r="P28" s="2" t="s">
        <v>14</v>
      </c>
      <c r="Q28" s="2" t="s">
        <v>12</v>
      </c>
      <c r="R28" s="2" t="s">
        <v>11</v>
      </c>
      <c r="S28" s="39"/>
    </row>
    <row r="29" spans="3:19" x14ac:dyDescent="0.3">
      <c r="C29" s="2" t="s">
        <v>64</v>
      </c>
      <c r="D29" s="2" t="s">
        <v>37</v>
      </c>
      <c r="E29" s="2" t="s">
        <v>38</v>
      </c>
      <c r="F29" s="8" t="s">
        <v>44</v>
      </c>
      <c r="G29" s="4">
        <v>41</v>
      </c>
      <c r="H29" s="21">
        <v>41</v>
      </c>
      <c r="I29" s="21">
        <v>0</v>
      </c>
      <c r="J29" s="21">
        <v>0</v>
      </c>
      <c r="K29" s="21">
        <v>0</v>
      </c>
      <c r="L29" s="22">
        <v>0</v>
      </c>
      <c r="M29" s="5">
        <v>41</v>
      </c>
      <c r="N29" s="4">
        <v>41</v>
      </c>
      <c r="O29" s="11">
        <v>102500</v>
      </c>
      <c r="P29" s="2">
        <v>1281.25</v>
      </c>
      <c r="Q29" s="2">
        <v>1281.25</v>
      </c>
      <c r="R29" s="2">
        <v>0</v>
      </c>
      <c r="S29" s="39"/>
    </row>
    <row r="30" spans="3:19" x14ac:dyDescent="0.3">
      <c r="C30" s="2" t="s">
        <v>64</v>
      </c>
      <c r="D30" s="2" t="s">
        <v>37</v>
      </c>
      <c r="E30" s="2" t="s">
        <v>38</v>
      </c>
      <c r="F30" s="8" t="s">
        <v>43</v>
      </c>
      <c r="G30" s="4">
        <v>1</v>
      </c>
      <c r="H30" s="21">
        <v>0</v>
      </c>
      <c r="I30" s="21">
        <v>0</v>
      </c>
      <c r="J30" s="21">
        <v>1</v>
      </c>
      <c r="K30" s="21">
        <v>0</v>
      </c>
      <c r="L30" s="22">
        <v>0</v>
      </c>
      <c r="M30" s="5">
        <v>1</v>
      </c>
      <c r="N30" s="4">
        <v>1</v>
      </c>
      <c r="O30" s="11">
        <v>58927.35</v>
      </c>
      <c r="P30" s="2">
        <v>471.42</v>
      </c>
      <c r="Q30" s="2">
        <v>0</v>
      </c>
      <c r="R30" s="2">
        <v>471.42</v>
      </c>
      <c r="S30" s="39"/>
    </row>
    <row r="31" spans="3:19" ht="27.6" x14ac:dyDescent="0.3">
      <c r="C31" s="2" t="s">
        <v>64</v>
      </c>
      <c r="D31" s="2" t="s">
        <v>37</v>
      </c>
      <c r="E31" s="2" t="s">
        <v>38</v>
      </c>
      <c r="F31" s="8" t="s">
        <v>77</v>
      </c>
      <c r="G31" s="4">
        <v>2</v>
      </c>
      <c r="H31" s="21">
        <v>2</v>
      </c>
      <c r="I31" s="21">
        <v>0</v>
      </c>
      <c r="J31" s="21">
        <v>0</v>
      </c>
      <c r="K31" s="21">
        <v>0</v>
      </c>
      <c r="L31" s="22">
        <v>0</v>
      </c>
      <c r="M31" s="5">
        <v>1</v>
      </c>
      <c r="N31" s="4">
        <v>4</v>
      </c>
      <c r="O31" s="11">
        <v>14626.9</v>
      </c>
      <c r="P31" s="2">
        <v>241.31</v>
      </c>
      <c r="Q31" s="2">
        <v>241.31</v>
      </c>
      <c r="R31" s="2">
        <v>0</v>
      </c>
      <c r="S31" s="39"/>
    </row>
    <row r="32" spans="3:19" x14ac:dyDescent="0.3">
      <c r="C32" s="2" t="s">
        <v>64</v>
      </c>
      <c r="D32" s="2" t="s">
        <v>37</v>
      </c>
      <c r="E32" s="2" t="s">
        <v>72</v>
      </c>
      <c r="F32" s="8" t="s">
        <v>44</v>
      </c>
      <c r="G32" s="4">
        <v>6</v>
      </c>
      <c r="H32" s="21">
        <v>6</v>
      </c>
      <c r="I32" s="21">
        <v>0</v>
      </c>
      <c r="J32" s="21">
        <v>0</v>
      </c>
      <c r="K32" s="21">
        <v>0</v>
      </c>
      <c r="L32" s="22">
        <v>0</v>
      </c>
      <c r="M32" s="5">
        <v>6</v>
      </c>
      <c r="N32" s="4">
        <v>6</v>
      </c>
      <c r="O32" s="11">
        <v>15000</v>
      </c>
      <c r="P32" s="2">
        <v>187.5</v>
      </c>
      <c r="Q32" s="2">
        <v>187.5</v>
      </c>
      <c r="R32" s="2">
        <v>0</v>
      </c>
      <c r="S32" s="39"/>
    </row>
    <row r="33" spans="2:20" x14ac:dyDescent="0.3">
      <c r="C33" s="2" t="s">
        <v>64</v>
      </c>
      <c r="D33" s="2" t="s">
        <v>73</v>
      </c>
      <c r="E33" s="2" t="s">
        <v>74</v>
      </c>
      <c r="F33" s="8" t="s">
        <v>43</v>
      </c>
      <c r="G33" s="4">
        <v>1</v>
      </c>
      <c r="H33" s="21">
        <v>1</v>
      </c>
      <c r="I33" s="21">
        <v>0</v>
      </c>
      <c r="J33" s="21">
        <v>0</v>
      </c>
      <c r="K33" s="21">
        <v>0</v>
      </c>
      <c r="L33" s="22">
        <v>0</v>
      </c>
      <c r="M33" s="5">
        <v>1</v>
      </c>
      <c r="N33" s="4">
        <v>1</v>
      </c>
      <c r="O33" s="11">
        <v>15673.86</v>
      </c>
      <c r="P33" s="2">
        <v>223.56</v>
      </c>
      <c r="Q33" s="2">
        <v>223.56</v>
      </c>
      <c r="R33" s="2">
        <v>0</v>
      </c>
      <c r="S33" s="39"/>
    </row>
    <row r="34" spans="2:20" x14ac:dyDescent="0.3">
      <c r="C34" s="2" t="s">
        <v>64</v>
      </c>
      <c r="D34" s="2" t="s">
        <v>55</v>
      </c>
      <c r="E34" s="2" t="s">
        <v>54</v>
      </c>
      <c r="F34" s="8" t="s">
        <v>41</v>
      </c>
      <c r="G34" s="4">
        <v>24</v>
      </c>
      <c r="H34" s="21">
        <v>0</v>
      </c>
      <c r="I34" s="21">
        <v>0</v>
      </c>
      <c r="J34" s="21">
        <v>24</v>
      </c>
      <c r="K34" s="21">
        <v>0</v>
      </c>
      <c r="L34" s="22">
        <v>0</v>
      </c>
      <c r="M34" s="5">
        <v>24</v>
      </c>
      <c r="N34" s="4">
        <v>24</v>
      </c>
      <c r="O34" s="11">
        <v>46095</v>
      </c>
      <c r="P34" s="2">
        <v>921.9</v>
      </c>
      <c r="Q34" s="2">
        <v>0</v>
      </c>
      <c r="R34" s="2">
        <v>921.9</v>
      </c>
      <c r="S34" s="39"/>
    </row>
    <row r="35" spans="2:20" x14ac:dyDescent="0.3">
      <c r="C35" s="20" t="s">
        <v>64</v>
      </c>
      <c r="D35" s="12" t="s">
        <v>55</v>
      </c>
      <c r="E35" s="12" t="s">
        <v>54</v>
      </c>
      <c r="F35" s="13" t="s">
        <v>78</v>
      </c>
      <c r="G35" s="14">
        <v>8</v>
      </c>
      <c r="H35" s="23">
        <v>0</v>
      </c>
      <c r="I35" s="23">
        <v>0</v>
      </c>
      <c r="J35" s="23">
        <v>8</v>
      </c>
      <c r="K35" s="23">
        <v>0</v>
      </c>
      <c r="L35" s="28">
        <v>0</v>
      </c>
      <c r="M35" s="27">
        <v>1</v>
      </c>
      <c r="N35" s="14">
        <v>8</v>
      </c>
      <c r="O35" s="15">
        <v>79608.320000000007</v>
      </c>
      <c r="P35" s="12">
        <v>716.46</v>
      </c>
      <c r="Q35" s="12">
        <v>0</v>
      </c>
      <c r="R35" s="12">
        <v>716.46</v>
      </c>
    </row>
    <row r="36" spans="2:20" x14ac:dyDescent="0.3">
      <c r="C36" s="20" t="s">
        <v>64</v>
      </c>
      <c r="D36" s="12" t="s">
        <v>4</v>
      </c>
      <c r="E36" s="12" t="s">
        <v>10</v>
      </c>
      <c r="F36" s="13" t="s">
        <v>41</v>
      </c>
      <c r="G36" s="14">
        <v>7</v>
      </c>
      <c r="H36" s="23">
        <v>0</v>
      </c>
      <c r="I36" s="23">
        <v>0</v>
      </c>
      <c r="J36" s="23">
        <v>7</v>
      </c>
      <c r="K36" s="23">
        <v>0</v>
      </c>
      <c r="L36" s="28">
        <v>0</v>
      </c>
      <c r="M36" s="27">
        <v>7</v>
      </c>
      <c r="N36" s="14">
        <v>7</v>
      </c>
      <c r="O36" s="29">
        <v>51760</v>
      </c>
      <c r="P36" s="12">
        <v>795.2</v>
      </c>
      <c r="Q36" s="12">
        <v>795.2</v>
      </c>
      <c r="R36" s="12">
        <v>795.2</v>
      </c>
    </row>
    <row r="37" spans="2:20" x14ac:dyDescent="0.3">
      <c r="C37" s="20" t="s">
        <v>64</v>
      </c>
      <c r="D37" s="12" t="s">
        <v>4</v>
      </c>
      <c r="E37" s="12" t="s">
        <v>5</v>
      </c>
      <c r="F37" s="13" t="s">
        <v>79</v>
      </c>
      <c r="G37" s="14">
        <v>1</v>
      </c>
      <c r="H37" s="23">
        <v>0</v>
      </c>
      <c r="I37" s="23">
        <v>1</v>
      </c>
      <c r="J37" s="23">
        <v>0</v>
      </c>
      <c r="K37" s="23">
        <v>0</v>
      </c>
      <c r="L37" s="28">
        <v>0</v>
      </c>
      <c r="M37" s="27">
        <v>1</v>
      </c>
      <c r="N37" s="14">
        <v>1</v>
      </c>
      <c r="O37" s="29">
        <v>63000</v>
      </c>
      <c r="P37" s="12">
        <v>746.75</v>
      </c>
      <c r="Q37" s="12">
        <v>746.75</v>
      </c>
      <c r="R37" s="12">
        <v>0</v>
      </c>
    </row>
    <row r="38" spans="2:20" x14ac:dyDescent="0.3">
      <c r="C38" s="20" t="s">
        <v>64</v>
      </c>
      <c r="D38" s="12" t="s">
        <v>7</v>
      </c>
      <c r="E38" s="12" t="s">
        <v>36</v>
      </c>
      <c r="F38" s="13" t="s">
        <v>43</v>
      </c>
      <c r="G38" s="14">
        <v>1</v>
      </c>
      <c r="H38" s="23">
        <v>1</v>
      </c>
      <c r="I38" s="23">
        <v>0</v>
      </c>
      <c r="J38" s="23">
        <v>0</v>
      </c>
      <c r="K38" s="23">
        <v>0</v>
      </c>
      <c r="L38" s="28">
        <v>0</v>
      </c>
      <c r="M38" s="27">
        <v>1</v>
      </c>
      <c r="N38" s="14">
        <v>1</v>
      </c>
      <c r="O38" s="29">
        <v>818.55</v>
      </c>
      <c r="P38" s="12">
        <v>6.55</v>
      </c>
      <c r="Q38" s="12">
        <v>0</v>
      </c>
      <c r="R38" s="12">
        <v>6.55</v>
      </c>
    </row>
    <row r="39" spans="2:20" x14ac:dyDescent="0.3">
      <c r="C39" s="20" t="s">
        <v>64</v>
      </c>
      <c r="D39" s="12" t="s">
        <v>7</v>
      </c>
      <c r="E39" s="12" t="s">
        <v>6</v>
      </c>
      <c r="F39" s="13" t="s">
        <v>42</v>
      </c>
      <c r="G39" s="14">
        <v>2</v>
      </c>
      <c r="H39" s="23">
        <v>0</v>
      </c>
      <c r="I39" s="23">
        <v>0</v>
      </c>
      <c r="J39" s="23">
        <v>2</v>
      </c>
      <c r="K39" s="23">
        <v>0</v>
      </c>
      <c r="L39" s="28">
        <v>0</v>
      </c>
      <c r="M39" s="27">
        <v>1</v>
      </c>
      <c r="N39" s="14">
        <v>2</v>
      </c>
      <c r="O39" s="29">
        <v>9717</v>
      </c>
      <c r="P39" s="12">
        <v>145.76</v>
      </c>
      <c r="Q39" s="12">
        <v>145.76</v>
      </c>
      <c r="R39" s="12">
        <v>0</v>
      </c>
    </row>
    <row r="40" spans="2:20" x14ac:dyDescent="0.3">
      <c r="C40" s="20" t="s">
        <v>64</v>
      </c>
      <c r="D40" s="12" t="s">
        <v>7</v>
      </c>
      <c r="E40" s="12" t="s">
        <v>6</v>
      </c>
      <c r="F40" s="13" t="s">
        <v>41</v>
      </c>
      <c r="G40" s="14">
        <v>6</v>
      </c>
      <c r="H40" s="23">
        <v>0</v>
      </c>
      <c r="I40" s="23">
        <v>0</v>
      </c>
      <c r="J40" s="23">
        <v>6</v>
      </c>
      <c r="K40" s="23">
        <v>0</v>
      </c>
      <c r="L40" s="28">
        <v>0</v>
      </c>
      <c r="M40" s="27">
        <v>6</v>
      </c>
      <c r="N40" s="14">
        <v>6</v>
      </c>
      <c r="O40" s="15">
        <v>8600</v>
      </c>
      <c r="P40" s="12">
        <v>172</v>
      </c>
      <c r="Q40" s="12">
        <v>0</v>
      </c>
      <c r="R40" s="12">
        <v>172</v>
      </c>
    </row>
    <row r="41" spans="2:20" x14ac:dyDescent="0.3">
      <c r="C41" s="20" t="s">
        <v>64</v>
      </c>
      <c r="D41" s="12" t="s">
        <v>61</v>
      </c>
      <c r="E41" s="12" t="s">
        <v>58</v>
      </c>
      <c r="F41" s="13" t="s">
        <v>43</v>
      </c>
      <c r="G41" s="14">
        <v>17</v>
      </c>
      <c r="H41" s="23">
        <v>17</v>
      </c>
      <c r="I41" s="23">
        <v>0</v>
      </c>
      <c r="J41" s="23">
        <v>0</v>
      </c>
      <c r="K41" s="23">
        <v>0</v>
      </c>
      <c r="L41" s="28">
        <v>0</v>
      </c>
      <c r="M41" s="27">
        <v>1</v>
      </c>
      <c r="N41" s="14">
        <v>17</v>
      </c>
      <c r="O41" s="15">
        <v>40292.800000000003</v>
      </c>
      <c r="P41" s="12">
        <v>2125.86</v>
      </c>
      <c r="Q41" s="12">
        <v>2125.86</v>
      </c>
      <c r="R41" s="12">
        <v>0</v>
      </c>
    </row>
    <row r="42" spans="2:20" x14ac:dyDescent="0.3">
      <c r="C42" s="20" t="s">
        <v>64</v>
      </c>
      <c r="D42" s="12" t="s">
        <v>9</v>
      </c>
      <c r="E42" s="12" t="s">
        <v>8</v>
      </c>
      <c r="F42" s="13" t="s">
        <v>77</v>
      </c>
      <c r="G42" s="14">
        <v>1</v>
      </c>
      <c r="H42" s="23">
        <v>0</v>
      </c>
      <c r="I42" s="23">
        <v>1</v>
      </c>
      <c r="J42" s="23">
        <v>0</v>
      </c>
      <c r="K42" s="23">
        <v>0</v>
      </c>
      <c r="L42" s="28">
        <v>0</v>
      </c>
      <c r="M42" s="27">
        <v>1</v>
      </c>
      <c r="N42" s="14">
        <v>1</v>
      </c>
      <c r="O42" s="29">
        <v>71225.89</v>
      </c>
      <c r="P42" s="12">
        <v>534.19000000000005</v>
      </c>
      <c r="Q42" s="12">
        <v>534.19000000000005</v>
      </c>
      <c r="R42" s="12">
        <v>0</v>
      </c>
    </row>
    <row r="43" spans="2:20" x14ac:dyDescent="0.3">
      <c r="C43" s="60" t="s">
        <v>48</v>
      </c>
      <c r="D43" s="61"/>
      <c r="E43" s="61"/>
      <c r="F43" s="62"/>
      <c r="G43" s="25">
        <f t="shared" ref="G43:R43" si="1">SUM(G35:G42)</f>
        <v>43</v>
      </c>
      <c r="H43" s="25">
        <f t="shared" si="1"/>
        <v>18</v>
      </c>
      <c r="I43" s="25">
        <f t="shared" si="1"/>
        <v>2</v>
      </c>
      <c r="J43" s="25">
        <f t="shared" si="1"/>
        <v>23</v>
      </c>
      <c r="K43" s="25">
        <f t="shared" si="1"/>
        <v>0</v>
      </c>
      <c r="L43" s="25">
        <f t="shared" si="1"/>
        <v>0</v>
      </c>
      <c r="M43" s="25">
        <f t="shared" si="1"/>
        <v>19</v>
      </c>
      <c r="N43" s="25">
        <f t="shared" si="1"/>
        <v>43</v>
      </c>
      <c r="O43" s="25">
        <f t="shared" si="1"/>
        <v>325022.56</v>
      </c>
      <c r="P43" s="25">
        <f t="shared" si="1"/>
        <v>5242.7700000000004</v>
      </c>
      <c r="Q43" s="25">
        <f t="shared" si="1"/>
        <v>4347.76</v>
      </c>
      <c r="R43" s="25">
        <f t="shared" si="1"/>
        <v>1690.21</v>
      </c>
    </row>
    <row r="47" spans="2:20" ht="21" customHeight="1" x14ac:dyDescent="0.4">
      <c r="B47" s="57" t="s">
        <v>84</v>
      </c>
      <c r="C47" s="57"/>
      <c r="D47" s="57"/>
      <c r="E47" s="57"/>
      <c r="F47" s="57"/>
      <c r="G47" s="57"/>
      <c r="H47" s="57"/>
      <c r="I47" s="57"/>
      <c r="J47" s="57"/>
      <c r="K47" s="57"/>
      <c r="L47" s="57"/>
      <c r="M47" s="57"/>
      <c r="N47" s="57"/>
      <c r="O47" s="57"/>
      <c r="P47" s="57"/>
      <c r="Q47" s="57"/>
      <c r="R47" s="57"/>
      <c r="S47" s="57"/>
      <c r="T47" s="57"/>
    </row>
    <row r="48" spans="2:20" ht="21" customHeight="1" x14ac:dyDescent="0.4">
      <c r="B48" s="17"/>
      <c r="C48" s="63" t="s">
        <v>83</v>
      </c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</row>
    <row r="49" spans="3:20" ht="27.6" x14ac:dyDescent="0.3">
      <c r="C49" s="2" t="s">
        <v>27</v>
      </c>
      <c r="D49" s="2" t="s">
        <v>26</v>
      </c>
      <c r="E49" s="2" t="s">
        <v>25</v>
      </c>
      <c r="F49" s="2" t="s">
        <v>28</v>
      </c>
      <c r="G49" s="8" t="s">
        <v>24</v>
      </c>
      <c r="H49" s="10" t="s">
        <v>23</v>
      </c>
      <c r="I49" s="21" t="s">
        <v>22</v>
      </c>
      <c r="J49" s="19" t="s">
        <v>21</v>
      </c>
      <c r="K49" s="19" t="s">
        <v>20</v>
      </c>
      <c r="L49" s="19" t="s">
        <v>19</v>
      </c>
      <c r="M49" s="9" t="s">
        <v>18</v>
      </c>
      <c r="N49" s="4" t="s">
        <v>17</v>
      </c>
      <c r="O49" s="4" t="s">
        <v>29</v>
      </c>
      <c r="P49" s="11" t="s">
        <v>15</v>
      </c>
      <c r="Q49" s="2" t="s">
        <v>14</v>
      </c>
      <c r="R49" s="2" t="s">
        <v>13</v>
      </c>
      <c r="S49" s="2" t="s">
        <v>12</v>
      </c>
      <c r="T49" s="2" t="s">
        <v>11</v>
      </c>
    </row>
    <row r="50" spans="3:20" x14ac:dyDescent="0.3">
      <c r="C50" s="20" t="s">
        <v>64</v>
      </c>
      <c r="D50" s="20" t="s">
        <v>71</v>
      </c>
      <c r="E50" s="20" t="s">
        <v>38</v>
      </c>
      <c r="F50" s="20" t="s">
        <v>30</v>
      </c>
      <c r="G50" s="24" t="s">
        <v>31</v>
      </c>
      <c r="H50" s="32">
        <v>2</v>
      </c>
      <c r="I50" s="23">
        <v>2</v>
      </c>
      <c r="J50" s="20">
        <v>0</v>
      </c>
      <c r="K50" s="20">
        <v>0</v>
      </c>
      <c r="L50" s="20">
        <v>0</v>
      </c>
      <c r="M50" s="24">
        <v>0</v>
      </c>
      <c r="N50" s="33">
        <v>2</v>
      </c>
      <c r="O50" s="33">
        <v>7</v>
      </c>
      <c r="P50" s="49">
        <v>3270</v>
      </c>
      <c r="Q50" s="45">
        <v>114.45</v>
      </c>
      <c r="R50" s="45">
        <v>57.225000000000001</v>
      </c>
      <c r="S50" s="45">
        <v>57.23</v>
      </c>
      <c r="T50" s="45">
        <v>-4.9999999999954525E-3</v>
      </c>
    </row>
    <row r="51" spans="3:20" x14ac:dyDescent="0.3">
      <c r="C51" s="20" t="s">
        <v>64</v>
      </c>
      <c r="D51" s="20" t="s">
        <v>71</v>
      </c>
      <c r="E51" s="20" t="s">
        <v>38</v>
      </c>
      <c r="F51" s="20" t="s">
        <v>30</v>
      </c>
      <c r="G51" s="24" t="s">
        <v>32</v>
      </c>
      <c r="H51" s="32">
        <v>2</v>
      </c>
      <c r="I51" s="23">
        <v>2</v>
      </c>
      <c r="J51" s="20">
        <v>0</v>
      </c>
      <c r="K51" s="20">
        <v>0</v>
      </c>
      <c r="L51" s="20">
        <v>0</v>
      </c>
      <c r="M51" s="24">
        <v>0</v>
      </c>
      <c r="N51" s="33">
        <v>2</v>
      </c>
      <c r="O51" s="33">
        <v>22</v>
      </c>
      <c r="P51" s="49">
        <v>49600</v>
      </c>
      <c r="Q51" s="45">
        <v>1736</v>
      </c>
      <c r="R51" s="45">
        <v>868</v>
      </c>
      <c r="S51" s="45">
        <v>868</v>
      </c>
      <c r="T51" s="45">
        <v>0</v>
      </c>
    </row>
    <row r="52" spans="3:20" x14ac:dyDescent="0.3">
      <c r="C52" s="20" t="s">
        <v>64</v>
      </c>
      <c r="D52" s="20" t="s">
        <v>71</v>
      </c>
      <c r="E52" s="20" t="s">
        <v>38</v>
      </c>
      <c r="F52" s="20" t="s">
        <v>30</v>
      </c>
      <c r="G52" s="24" t="s">
        <v>33</v>
      </c>
      <c r="H52" s="32">
        <v>3</v>
      </c>
      <c r="I52" s="23">
        <v>3</v>
      </c>
      <c r="J52" s="20">
        <v>0</v>
      </c>
      <c r="K52" s="20">
        <v>0</v>
      </c>
      <c r="L52" s="20">
        <v>0</v>
      </c>
      <c r="M52" s="24">
        <v>0</v>
      </c>
      <c r="N52" s="33">
        <v>1</v>
      </c>
      <c r="O52" s="33">
        <v>4</v>
      </c>
      <c r="P52" s="49">
        <v>11500</v>
      </c>
      <c r="Q52" s="45">
        <v>517.5</v>
      </c>
      <c r="R52" s="45">
        <v>258.75</v>
      </c>
      <c r="S52" s="45">
        <v>258.75</v>
      </c>
      <c r="T52" s="45">
        <v>0</v>
      </c>
    </row>
    <row r="53" spans="3:20" x14ac:dyDescent="0.3">
      <c r="C53" s="20" t="s">
        <v>64</v>
      </c>
      <c r="D53" s="20" t="s">
        <v>71</v>
      </c>
      <c r="E53" s="20" t="s">
        <v>38</v>
      </c>
      <c r="F53" s="20" t="s">
        <v>30</v>
      </c>
      <c r="G53" s="24" t="s">
        <v>33</v>
      </c>
      <c r="H53" s="32">
        <v>41</v>
      </c>
      <c r="I53" s="23">
        <v>41</v>
      </c>
      <c r="J53" s="20">
        <v>0</v>
      </c>
      <c r="K53" s="20">
        <v>0</v>
      </c>
      <c r="L53" s="20">
        <v>0</v>
      </c>
      <c r="M53" s="24">
        <v>0</v>
      </c>
      <c r="N53" s="33">
        <v>41</v>
      </c>
      <c r="O53" s="33">
        <v>41</v>
      </c>
      <c r="P53" s="49">
        <v>102500</v>
      </c>
      <c r="Q53" s="45">
        <v>3075</v>
      </c>
      <c r="R53" s="45"/>
      <c r="S53" s="45">
        <v>3075</v>
      </c>
      <c r="T53" s="45">
        <v>0</v>
      </c>
    </row>
    <row r="54" spans="3:20" x14ac:dyDescent="0.3">
      <c r="C54" s="20" t="s">
        <v>64</v>
      </c>
      <c r="D54" s="20" t="s">
        <v>71</v>
      </c>
      <c r="E54" s="20" t="s">
        <v>72</v>
      </c>
      <c r="F54" s="20" t="s">
        <v>30</v>
      </c>
      <c r="G54" s="24" t="s">
        <v>31</v>
      </c>
      <c r="H54" s="32">
        <v>2</v>
      </c>
      <c r="I54" s="23">
        <v>2</v>
      </c>
      <c r="J54" s="20">
        <v>0</v>
      </c>
      <c r="K54" s="20">
        <v>0</v>
      </c>
      <c r="L54" s="20">
        <v>0</v>
      </c>
      <c r="M54" s="24">
        <v>0</v>
      </c>
      <c r="N54" s="33">
        <v>2</v>
      </c>
      <c r="O54" s="33">
        <v>34</v>
      </c>
      <c r="P54" s="49">
        <v>23200</v>
      </c>
      <c r="Q54" s="45">
        <v>812</v>
      </c>
      <c r="R54" s="45">
        <v>406</v>
      </c>
      <c r="S54" s="45">
        <v>38.5</v>
      </c>
      <c r="T54" s="45">
        <v>367.5</v>
      </c>
    </row>
    <row r="55" spans="3:20" x14ac:dyDescent="0.3">
      <c r="C55" s="20" t="s">
        <v>64</v>
      </c>
      <c r="D55" s="20" t="s">
        <v>71</v>
      </c>
      <c r="E55" s="20" t="s">
        <v>72</v>
      </c>
      <c r="F55" s="20" t="s">
        <v>30</v>
      </c>
      <c r="G55" s="24" t="s">
        <v>40</v>
      </c>
      <c r="H55" s="32">
        <v>1</v>
      </c>
      <c r="I55" s="23">
        <v>1</v>
      </c>
      <c r="J55" s="20">
        <v>0</v>
      </c>
      <c r="K55" s="20">
        <v>0</v>
      </c>
      <c r="L55" s="20">
        <v>0</v>
      </c>
      <c r="M55" s="24">
        <v>0</v>
      </c>
      <c r="N55" s="33">
        <v>1</v>
      </c>
      <c r="O55" s="33">
        <v>2</v>
      </c>
      <c r="P55" s="49">
        <v>500</v>
      </c>
      <c r="Q55" s="45">
        <v>8.75</v>
      </c>
      <c r="R55" s="45">
        <v>4.375</v>
      </c>
      <c r="S55" s="45">
        <v>4.38</v>
      </c>
      <c r="T55" s="45">
        <v>-4.9999999999998934E-3</v>
      </c>
    </row>
    <row r="56" spans="3:20" x14ac:dyDescent="0.3">
      <c r="C56" s="20" t="s">
        <v>64</v>
      </c>
      <c r="D56" s="20" t="s">
        <v>71</v>
      </c>
      <c r="E56" s="20" t="s">
        <v>72</v>
      </c>
      <c r="F56" s="20" t="s">
        <v>30</v>
      </c>
      <c r="G56" s="24" t="s">
        <v>33</v>
      </c>
      <c r="H56" s="32">
        <v>6</v>
      </c>
      <c r="I56" s="23">
        <v>6</v>
      </c>
      <c r="J56" s="20">
        <v>0</v>
      </c>
      <c r="K56" s="20">
        <v>0</v>
      </c>
      <c r="L56" s="20">
        <v>0</v>
      </c>
      <c r="M56" s="24">
        <v>0</v>
      </c>
      <c r="N56" s="33">
        <v>6</v>
      </c>
      <c r="O56" s="33">
        <v>6</v>
      </c>
      <c r="P56" s="49">
        <v>15000</v>
      </c>
      <c r="Q56" s="45">
        <v>450</v>
      </c>
      <c r="R56" s="45"/>
      <c r="S56" s="45">
        <v>450</v>
      </c>
      <c r="T56" s="45">
        <v>0</v>
      </c>
    </row>
    <row r="57" spans="3:20" x14ac:dyDescent="0.3">
      <c r="C57" s="20" t="s">
        <v>64</v>
      </c>
      <c r="D57" s="20" t="s">
        <v>7</v>
      </c>
      <c r="E57" s="20" t="s">
        <v>6</v>
      </c>
      <c r="F57" s="20" t="s">
        <v>30</v>
      </c>
      <c r="G57" s="24" t="s">
        <v>35</v>
      </c>
      <c r="H57" s="32">
        <v>1</v>
      </c>
      <c r="I57" s="23">
        <v>0</v>
      </c>
      <c r="J57" s="20">
        <v>0</v>
      </c>
      <c r="K57" s="20">
        <v>1</v>
      </c>
      <c r="L57" s="20">
        <v>0</v>
      </c>
      <c r="M57" s="24">
        <v>0</v>
      </c>
      <c r="N57" s="33">
        <v>1</v>
      </c>
      <c r="O57" s="33">
        <v>60</v>
      </c>
      <c r="P57" s="49">
        <v>72000</v>
      </c>
      <c r="Q57" s="45">
        <v>6480</v>
      </c>
      <c r="R57" s="45">
        <v>3240</v>
      </c>
      <c r="S57" s="45"/>
      <c r="T57" s="45">
        <v>3240</v>
      </c>
    </row>
    <row r="58" spans="3:20" x14ac:dyDescent="0.3">
      <c r="C58" s="20" t="s">
        <v>64</v>
      </c>
      <c r="D58" s="20" t="s">
        <v>7</v>
      </c>
      <c r="E58" s="20" t="s">
        <v>6</v>
      </c>
      <c r="F58" s="20" t="s">
        <v>30</v>
      </c>
      <c r="G58" s="24" t="s">
        <v>33</v>
      </c>
      <c r="H58" s="32">
        <v>3</v>
      </c>
      <c r="I58" s="23">
        <v>2</v>
      </c>
      <c r="J58" s="20">
        <v>0</v>
      </c>
      <c r="K58" s="20">
        <v>1</v>
      </c>
      <c r="L58" s="20">
        <v>0</v>
      </c>
      <c r="M58" s="24">
        <v>0</v>
      </c>
      <c r="N58" s="33">
        <v>3</v>
      </c>
      <c r="O58" s="33">
        <v>7</v>
      </c>
      <c r="P58" s="49">
        <v>19000</v>
      </c>
      <c r="Q58" s="45">
        <v>2475</v>
      </c>
      <c r="R58" s="45">
        <v>1237.5</v>
      </c>
      <c r="S58" s="45">
        <v>1102.5</v>
      </c>
      <c r="T58" s="45">
        <v>135</v>
      </c>
    </row>
    <row r="59" spans="3:20" x14ac:dyDescent="0.3">
      <c r="C59" s="20" t="s">
        <v>64</v>
      </c>
      <c r="D59" s="20" t="s">
        <v>7</v>
      </c>
      <c r="E59" s="20" t="s">
        <v>36</v>
      </c>
      <c r="F59" s="20" t="s">
        <v>30</v>
      </c>
      <c r="G59" s="24" t="s">
        <v>32</v>
      </c>
      <c r="H59" s="32">
        <v>3</v>
      </c>
      <c r="I59" s="23">
        <v>1</v>
      </c>
      <c r="J59" s="20">
        <v>0</v>
      </c>
      <c r="K59" s="20">
        <v>2</v>
      </c>
      <c r="L59" s="20">
        <v>0</v>
      </c>
      <c r="M59" s="24">
        <v>0</v>
      </c>
      <c r="N59" s="33">
        <v>3</v>
      </c>
      <c r="O59" s="33">
        <v>56</v>
      </c>
      <c r="P59" s="49">
        <v>50300</v>
      </c>
      <c r="Q59" s="45">
        <v>5225.5</v>
      </c>
      <c r="R59" s="45">
        <v>2612.75</v>
      </c>
      <c r="S59" s="45"/>
      <c r="T59" s="45">
        <v>2612.75</v>
      </c>
    </row>
    <row r="60" spans="3:20" x14ac:dyDescent="0.3">
      <c r="C60" s="20" t="s">
        <v>64</v>
      </c>
      <c r="D60" s="20" t="s">
        <v>7</v>
      </c>
      <c r="E60" s="20" t="s">
        <v>36</v>
      </c>
      <c r="F60" s="20" t="s">
        <v>30</v>
      </c>
      <c r="G60" s="24" t="s">
        <v>34</v>
      </c>
      <c r="H60" s="32">
        <v>1</v>
      </c>
      <c r="I60" s="23">
        <v>0</v>
      </c>
      <c r="J60" s="20">
        <v>0</v>
      </c>
      <c r="K60" s="20">
        <v>1</v>
      </c>
      <c r="L60" s="20">
        <v>0</v>
      </c>
      <c r="M60" s="24">
        <v>0</v>
      </c>
      <c r="N60" s="33">
        <v>1</v>
      </c>
      <c r="O60" s="33">
        <v>5</v>
      </c>
      <c r="P60" s="49">
        <v>5000</v>
      </c>
      <c r="Q60" s="45">
        <v>525</v>
      </c>
      <c r="R60" s="45">
        <v>262.5</v>
      </c>
      <c r="S60" s="45"/>
      <c r="T60" s="45">
        <v>262.5</v>
      </c>
    </row>
    <row r="61" spans="3:20" x14ac:dyDescent="0.3">
      <c r="C61" s="20" t="s">
        <v>64</v>
      </c>
      <c r="D61" s="20" t="s">
        <v>7</v>
      </c>
      <c r="E61" s="20" t="s">
        <v>36</v>
      </c>
      <c r="F61" s="20" t="s">
        <v>30</v>
      </c>
      <c r="G61" s="24" t="s">
        <v>33</v>
      </c>
      <c r="H61" s="32">
        <v>6</v>
      </c>
      <c r="I61" s="23">
        <v>4</v>
      </c>
      <c r="J61" s="20">
        <v>0</v>
      </c>
      <c r="K61" s="20">
        <v>2</v>
      </c>
      <c r="L61" s="20">
        <v>0</v>
      </c>
      <c r="M61" s="24">
        <v>0</v>
      </c>
      <c r="N61" s="33">
        <v>6</v>
      </c>
      <c r="O61" s="33">
        <v>6</v>
      </c>
      <c r="P61" s="49">
        <v>11400</v>
      </c>
      <c r="Q61" s="45">
        <v>783</v>
      </c>
      <c r="R61" s="45">
        <v>391.5</v>
      </c>
      <c r="S61" s="45"/>
      <c r="T61" s="45">
        <v>391.5</v>
      </c>
    </row>
    <row r="62" spans="3:20" x14ac:dyDescent="0.3">
      <c r="C62" s="20" t="s">
        <v>64</v>
      </c>
      <c r="D62" s="20" t="s">
        <v>7</v>
      </c>
      <c r="E62" s="20" t="s">
        <v>36</v>
      </c>
      <c r="F62" s="20" t="s">
        <v>30</v>
      </c>
      <c r="G62" s="24" t="s">
        <v>31</v>
      </c>
      <c r="H62" s="32">
        <v>3</v>
      </c>
      <c r="I62" s="23">
        <v>1</v>
      </c>
      <c r="J62" s="20">
        <v>0</v>
      </c>
      <c r="K62" s="20">
        <v>2</v>
      </c>
      <c r="L62" s="20">
        <v>0</v>
      </c>
      <c r="M62" s="24">
        <v>0</v>
      </c>
      <c r="N62" s="33">
        <v>2</v>
      </c>
      <c r="O62" s="33">
        <v>43</v>
      </c>
      <c r="P62" s="49">
        <v>26000</v>
      </c>
      <c r="Q62" s="45">
        <v>910</v>
      </c>
      <c r="R62" s="45">
        <v>455</v>
      </c>
      <c r="S62" s="45"/>
      <c r="T62" s="45">
        <v>455</v>
      </c>
    </row>
    <row r="63" spans="3:20" x14ac:dyDescent="0.3">
      <c r="C63" s="20" t="s">
        <v>64</v>
      </c>
      <c r="D63" s="20" t="s">
        <v>73</v>
      </c>
      <c r="E63" s="20" t="s">
        <v>74</v>
      </c>
      <c r="F63" s="20" t="s">
        <v>30</v>
      </c>
      <c r="G63" s="24" t="s">
        <v>32</v>
      </c>
      <c r="H63" s="32">
        <v>4</v>
      </c>
      <c r="I63" s="23">
        <v>0</v>
      </c>
      <c r="J63" s="20">
        <v>0</v>
      </c>
      <c r="K63" s="20">
        <v>4</v>
      </c>
      <c r="L63" s="20">
        <v>0</v>
      </c>
      <c r="M63" s="24">
        <v>0</v>
      </c>
      <c r="N63" s="33">
        <v>2</v>
      </c>
      <c r="O63" s="33">
        <v>76</v>
      </c>
      <c r="P63" s="49">
        <v>72200</v>
      </c>
      <c r="Q63" s="45">
        <v>7581</v>
      </c>
      <c r="R63" s="45">
        <v>3790.5</v>
      </c>
      <c r="S63" s="45"/>
      <c r="T63" s="45">
        <v>3790.5</v>
      </c>
    </row>
    <row r="64" spans="3:20" x14ac:dyDescent="0.3">
      <c r="C64" s="20" t="s">
        <v>64</v>
      </c>
      <c r="D64" s="20" t="s">
        <v>73</v>
      </c>
      <c r="E64" s="20" t="s">
        <v>74</v>
      </c>
      <c r="F64" s="20" t="s">
        <v>30</v>
      </c>
      <c r="G64" s="24" t="s">
        <v>33</v>
      </c>
      <c r="H64" s="32">
        <v>1</v>
      </c>
      <c r="I64" s="23">
        <v>0</v>
      </c>
      <c r="J64" s="20">
        <v>0</v>
      </c>
      <c r="K64" s="20">
        <v>1</v>
      </c>
      <c r="L64" s="20">
        <v>0</v>
      </c>
      <c r="M64" s="24">
        <v>0</v>
      </c>
      <c r="N64" s="33">
        <v>1</v>
      </c>
      <c r="O64" s="33">
        <v>1</v>
      </c>
      <c r="P64" s="49">
        <v>2000</v>
      </c>
      <c r="Q64" s="45">
        <v>270</v>
      </c>
      <c r="R64" s="45">
        <v>135</v>
      </c>
      <c r="S64" s="45"/>
      <c r="T64" s="45">
        <v>135</v>
      </c>
    </row>
    <row r="65" spans="3:20" x14ac:dyDescent="0.3">
      <c r="C65" s="20" t="s">
        <v>64</v>
      </c>
      <c r="D65" s="20" t="s">
        <v>73</v>
      </c>
      <c r="E65" s="20" t="s">
        <v>75</v>
      </c>
      <c r="F65" s="20" t="s">
        <v>30</v>
      </c>
      <c r="G65" s="24" t="s">
        <v>31</v>
      </c>
      <c r="H65" s="32">
        <v>3</v>
      </c>
      <c r="I65" s="23">
        <v>0</v>
      </c>
      <c r="J65" s="20">
        <v>0</v>
      </c>
      <c r="K65" s="20">
        <v>3</v>
      </c>
      <c r="L65" s="20">
        <v>0</v>
      </c>
      <c r="M65" s="24">
        <v>0</v>
      </c>
      <c r="N65" s="33">
        <v>3</v>
      </c>
      <c r="O65" s="33">
        <v>206</v>
      </c>
      <c r="P65" s="49">
        <v>148700</v>
      </c>
      <c r="Q65" s="45">
        <v>5099</v>
      </c>
      <c r="R65" s="45">
        <v>2549.5</v>
      </c>
      <c r="S65" s="45"/>
      <c r="T65" s="45">
        <v>2549.5</v>
      </c>
    </row>
    <row r="66" spans="3:20" x14ac:dyDescent="0.3">
      <c r="C66" s="20" t="s">
        <v>64</v>
      </c>
      <c r="D66" s="20" t="s">
        <v>55</v>
      </c>
      <c r="E66" s="20" t="s">
        <v>54</v>
      </c>
      <c r="F66" s="20" t="s">
        <v>30</v>
      </c>
      <c r="G66" s="24" t="s">
        <v>31</v>
      </c>
      <c r="H66" s="32">
        <v>3</v>
      </c>
      <c r="I66" s="23">
        <v>0</v>
      </c>
      <c r="J66" s="20">
        <v>0</v>
      </c>
      <c r="K66" s="20">
        <v>3</v>
      </c>
      <c r="L66" s="20">
        <v>0</v>
      </c>
      <c r="M66" s="24">
        <v>0</v>
      </c>
      <c r="N66" s="33">
        <v>3</v>
      </c>
      <c r="O66" s="33">
        <v>92</v>
      </c>
      <c r="P66" s="49">
        <v>41400</v>
      </c>
      <c r="Q66" s="45">
        <v>2173.5100000000002</v>
      </c>
      <c r="R66" s="45">
        <v>1086.7550000000001</v>
      </c>
      <c r="S66" s="45"/>
      <c r="T66" s="45">
        <v>1086.7550000000001</v>
      </c>
    </row>
    <row r="67" spans="3:20" x14ac:dyDescent="0.3">
      <c r="C67" s="20" t="s">
        <v>64</v>
      </c>
      <c r="D67" s="20" t="s">
        <v>55</v>
      </c>
      <c r="E67" s="20" t="s">
        <v>54</v>
      </c>
      <c r="F67" s="20" t="s">
        <v>30</v>
      </c>
      <c r="G67" s="24" t="s">
        <v>35</v>
      </c>
      <c r="H67" s="32">
        <v>1</v>
      </c>
      <c r="I67" s="23">
        <v>0</v>
      </c>
      <c r="J67" s="20">
        <v>0</v>
      </c>
      <c r="K67" s="20">
        <v>1</v>
      </c>
      <c r="L67" s="20">
        <v>0</v>
      </c>
      <c r="M67" s="24">
        <v>0</v>
      </c>
      <c r="N67" s="33">
        <v>1</v>
      </c>
      <c r="O67" s="33">
        <v>25</v>
      </c>
      <c r="P67" s="49">
        <v>37500</v>
      </c>
      <c r="Q67" s="45">
        <v>3375</v>
      </c>
      <c r="R67" s="45">
        <v>1687.5</v>
      </c>
      <c r="S67" s="45"/>
      <c r="T67" s="45">
        <v>1687.5</v>
      </c>
    </row>
    <row r="68" spans="3:20" x14ac:dyDescent="0.3">
      <c r="C68" s="20" t="s">
        <v>64</v>
      </c>
      <c r="D68" s="20" t="s">
        <v>55</v>
      </c>
      <c r="E68" s="20" t="s">
        <v>54</v>
      </c>
      <c r="F68" s="20" t="s">
        <v>30</v>
      </c>
      <c r="G68" s="24" t="s">
        <v>33</v>
      </c>
      <c r="H68" s="32">
        <v>1</v>
      </c>
      <c r="I68" s="23">
        <v>0</v>
      </c>
      <c r="J68" s="20">
        <v>0</v>
      </c>
      <c r="K68" s="20">
        <v>1</v>
      </c>
      <c r="L68" s="20">
        <v>0</v>
      </c>
      <c r="M68" s="24">
        <v>0</v>
      </c>
      <c r="N68" s="33">
        <v>1</v>
      </c>
      <c r="O68" s="33">
        <v>1</v>
      </c>
      <c r="P68" s="49">
        <v>2000</v>
      </c>
      <c r="Q68" s="45">
        <v>270</v>
      </c>
      <c r="R68" s="45">
        <v>135</v>
      </c>
      <c r="S68" s="45"/>
      <c r="T68" s="45">
        <v>135</v>
      </c>
    </row>
    <row r="69" spans="3:20" x14ac:dyDescent="0.3">
      <c r="C69" s="20" t="s">
        <v>64</v>
      </c>
      <c r="D69" s="20" t="s">
        <v>2</v>
      </c>
      <c r="E69" s="20" t="s">
        <v>52</v>
      </c>
      <c r="F69" s="20" t="s">
        <v>30</v>
      </c>
      <c r="G69" s="24" t="s">
        <v>31</v>
      </c>
      <c r="H69" s="32">
        <v>2</v>
      </c>
      <c r="I69" s="23">
        <v>0</v>
      </c>
      <c r="J69" s="20">
        <v>0</v>
      </c>
      <c r="K69" s="20">
        <v>2</v>
      </c>
      <c r="L69" s="20">
        <v>0</v>
      </c>
      <c r="M69" s="24">
        <v>0</v>
      </c>
      <c r="N69" s="33">
        <v>2</v>
      </c>
      <c r="O69" s="33">
        <v>127</v>
      </c>
      <c r="P69" s="49">
        <v>52550</v>
      </c>
      <c r="Q69" s="45">
        <v>4333.76</v>
      </c>
      <c r="R69" s="45">
        <v>2166.88</v>
      </c>
      <c r="S69" s="45"/>
      <c r="T69" s="45">
        <v>2166.88</v>
      </c>
    </row>
    <row r="70" spans="3:20" x14ac:dyDescent="0.3">
      <c r="C70" s="20" t="s">
        <v>64</v>
      </c>
      <c r="D70" s="20" t="s">
        <v>2</v>
      </c>
      <c r="E70" s="20" t="s">
        <v>52</v>
      </c>
      <c r="F70" s="20" t="s">
        <v>30</v>
      </c>
      <c r="G70" s="24" t="s">
        <v>32</v>
      </c>
      <c r="H70" s="32">
        <v>18</v>
      </c>
      <c r="I70" s="23">
        <v>1</v>
      </c>
      <c r="J70" s="20">
        <v>0</v>
      </c>
      <c r="K70" s="20">
        <v>17</v>
      </c>
      <c r="L70" s="20">
        <v>0</v>
      </c>
      <c r="M70" s="24">
        <v>0</v>
      </c>
      <c r="N70" s="33">
        <v>12</v>
      </c>
      <c r="O70" s="33">
        <v>618</v>
      </c>
      <c r="P70" s="49">
        <v>602150</v>
      </c>
      <c r="Q70" s="45">
        <v>61650.25</v>
      </c>
      <c r="R70" s="45">
        <v>30825.125</v>
      </c>
      <c r="S70" s="45"/>
      <c r="T70" s="45">
        <v>30825.125</v>
      </c>
    </row>
    <row r="71" spans="3:20" x14ac:dyDescent="0.3">
      <c r="C71" s="20" t="s">
        <v>64</v>
      </c>
      <c r="D71" s="20" t="s">
        <v>2</v>
      </c>
      <c r="E71" s="20" t="s">
        <v>52</v>
      </c>
      <c r="F71" s="20" t="s">
        <v>30</v>
      </c>
      <c r="G71" s="24" t="s">
        <v>33</v>
      </c>
      <c r="H71" s="32">
        <v>11</v>
      </c>
      <c r="I71" s="23">
        <v>1</v>
      </c>
      <c r="J71" s="20">
        <v>0</v>
      </c>
      <c r="K71" s="20">
        <v>10</v>
      </c>
      <c r="L71" s="20">
        <v>0</v>
      </c>
      <c r="M71" s="24">
        <v>0</v>
      </c>
      <c r="N71" s="33">
        <v>11</v>
      </c>
      <c r="O71" s="33">
        <v>17</v>
      </c>
      <c r="P71" s="49">
        <v>40000</v>
      </c>
      <c r="Q71" s="45">
        <v>5040</v>
      </c>
      <c r="R71" s="45">
        <v>2520</v>
      </c>
      <c r="S71" s="45"/>
      <c r="T71" s="45">
        <v>2520</v>
      </c>
    </row>
    <row r="72" spans="3:20" x14ac:dyDescent="0.3">
      <c r="C72" s="20" t="s">
        <v>64</v>
      </c>
      <c r="D72" s="20" t="s">
        <v>2</v>
      </c>
      <c r="E72" s="20" t="s">
        <v>1</v>
      </c>
      <c r="F72" s="20" t="s">
        <v>30</v>
      </c>
      <c r="G72" s="24" t="s">
        <v>40</v>
      </c>
      <c r="H72" s="32">
        <v>2</v>
      </c>
      <c r="I72" s="23">
        <v>2</v>
      </c>
      <c r="J72" s="20">
        <v>0</v>
      </c>
      <c r="K72" s="20">
        <v>0</v>
      </c>
      <c r="L72" s="20">
        <v>0</v>
      </c>
      <c r="M72" s="24">
        <v>0</v>
      </c>
      <c r="N72" s="33">
        <v>2</v>
      </c>
      <c r="O72" s="33">
        <v>56</v>
      </c>
      <c r="P72" s="49">
        <v>26900</v>
      </c>
      <c r="Q72" s="45">
        <v>941.5</v>
      </c>
      <c r="R72" s="45">
        <v>470.75</v>
      </c>
      <c r="S72" s="45">
        <v>288.75</v>
      </c>
      <c r="T72" s="45">
        <v>182</v>
      </c>
    </row>
    <row r="73" spans="3:20" x14ac:dyDescent="0.3">
      <c r="C73" s="20" t="s">
        <v>64</v>
      </c>
      <c r="D73" s="20" t="s">
        <v>2</v>
      </c>
      <c r="E73" s="20" t="s">
        <v>1</v>
      </c>
      <c r="F73" s="20" t="s">
        <v>30</v>
      </c>
      <c r="G73" s="24" t="s">
        <v>35</v>
      </c>
      <c r="H73" s="32">
        <v>5</v>
      </c>
      <c r="I73" s="23">
        <v>2</v>
      </c>
      <c r="J73" s="20">
        <v>1</v>
      </c>
      <c r="K73" s="20">
        <v>2</v>
      </c>
      <c r="L73" s="20">
        <v>0</v>
      </c>
      <c r="M73" s="24">
        <v>0</v>
      </c>
      <c r="N73" s="33">
        <v>4</v>
      </c>
      <c r="O73" s="33">
        <v>158</v>
      </c>
      <c r="P73" s="49">
        <v>187500</v>
      </c>
      <c r="Q73" s="45">
        <v>12705</v>
      </c>
      <c r="R73" s="45">
        <v>6352.5</v>
      </c>
      <c r="S73" s="45">
        <v>1042.5</v>
      </c>
      <c r="T73" s="45">
        <v>5310</v>
      </c>
    </row>
    <row r="74" spans="3:20" x14ac:dyDescent="0.3">
      <c r="C74" s="20" t="s">
        <v>64</v>
      </c>
      <c r="D74" s="20" t="s">
        <v>2</v>
      </c>
      <c r="E74" s="20" t="s">
        <v>1</v>
      </c>
      <c r="F74" s="20" t="s">
        <v>30</v>
      </c>
      <c r="G74" s="24" t="s">
        <v>32</v>
      </c>
      <c r="H74" s="32">
        <v>14</v>
      </c>
      <c r="I74" s="23">
        <v>3</v>
      </c>
      <c r="J74" s="20">
        <v>0</v>
      </c>
      <c r="K74" s="20">
        <v>11</v>
      </c>
      <c r="L74" s="20">
        <v>0</v>
      </c>
      <c r="M74" s="24">
        <v>0</v>
      </c>
      <c r="N74" s="33">
        <v>14</v>
      </c>
      <c r="O74" s="33">
        <v>408</v>
      </c>
      <c r="P74" s="49">
        <v>351950</v>
      </c>
      <c r="Q74" s="45">
        <v>30987.25</v>
      </c>
      <c r="R74" s="45">
        <v>15493.625</v>
      </c>
      <c r="S74" s="45">
        <v>238</v>
      </c>
      <c r="T74" s="45">
        <v>15255.625</v>
      </c>
    </row>
    <row r="75" spans="3:20" x14ac:dyDescent="0.3">
      <c r="C75" s="20" t="s">
        <v>64</v>
      </c>
      <c r="D75" s="20" t="s">
        <v>2</v>
      </c>
      <c r="E75" s="20" t="s">
        <v>1</v>
      </c>
      <c r="F75" s="20" t="s">
        <v>30</v>
      </c>
      <c r="G75" s="24" t="s">
        <v>33</v>
      </c>
      <c r="H75" s="32">
        <v>16</v>
      </c>
      <c r="I75" s="23">
        <v>2</v>
      </c>
      <c r="J75" s="20">
        <v>1</v>
      </c>
      <c r="K75" s="20">
        <v>13</v>
      </c>
      <c r="L75" s="20">
        <v>0</v>
      </c>
      <c r="M75" s="24">
        <v>0</v>
      </c>
      <c r="N75" s="33">
        <v>16</v>
      </c>
      <c r="O75" s="33">
        <v>20</v>
      </c>
      <c r="P75" s="49">
        <v>40160</v>
      </c>
      <c r="Q75" s="45">
        <v>4462.2</v>
      </c>
      <c r="R75" s="45">
        <v>2231.1</v>
      </c>
      <c r="S75" s="45">
        <v>239.85</v>
      </c>
      <c r="T75" s="45">
        <v>1991.25</v>
      </c>
    </row>
    <row r="76" spans="3:20" x14ac:dyDescent="0.3">
      <c r="C76" s="20" t="s">
        <v>64</v>
      </c>
      <c r="D76" s="20" t="s">
        <v>2</v>
      </c>
      <c r="E76" s="20" t="s">
        <v>1</v>
      </c>
      <c r="F76" s="20" t="s">
        <v>30</v>
      </c>
      <c r="G76" s="24" t="s">
        <v>31</v>
      </c>
      <c r="H76" s="32">
        <v>3</v>
      </c>
      <c r="I76" s="23">
        <v>0</v>
      </c>
      <c r="J76" s="20">
        <v>0</v>
      </c>
      <c r="K76" s="20">
        <v>3</v>
      </c>
      <c r="L76" s="20">
        <v>0</v>
      </c>
      <c r="M76" s="24">
        <v>0</v>
      </c>
      <c r="N76" s="33">
        <v>3</v>
      </c>
      <c r="O76" s="33">
        <v>130</v>
      </c>
      <c r="P76" s="49">
        <v>80750</v>
      </c>
      <c r="Q76" s="45">
        <v>4239.37</v>
      </c>
      <c r="R76" s="45">
        <v>2119.6849999999999</v>
      </c>
      <c r="S76" s="45"/>
      <c r="T76" s="45">
        <v>2119.6849999999999</v>
      </c>
    </row>
    <row r="77" spans="3:20" x14ac:dyDescent="0.3">
      <c r="C77" s="20" t="s">
        <v>64</v>
      </c>
      <c r="D77" s="20" t="s">
        <v>4</v>
      </c>
      <c r="E77" s="20" t="s">
        <v>5</v>
      </c>
      <c r="F77" s="20" t="s">
        <v>30</v>
      </c>
      <c r="G77" s="24" t="s">
        <v>31</v>
      </c>
      <c r="H77" s="32">
        <v>1</v>
      </c>
      <c r="I77" s="23">
        <v>0</v>
      </c>
      <c r="J77" s="20">
        <v>0</v>
      </c>
      <c r="K77" s="20">
        <v>1</v>
      </c>
      <c r="L77" s="20">
        <v>0</v>
      </c>
      <c r="M77" s="24">
        <v>0</v>
      </c>
      <c r="N77" s="33">
        <v>1</v>
      </c>
      <c r="O77" s="33">
        <v>100</v>
      </c>
      <c r="P77" s="49">
        <v>70000</v>
      </c>
      <c r="Q77" s="45">
        <v>2450</v>
      </c>
      <c r="R77" s="45">
        <v>1225</v>
      </c>
      <c r="S77" s="45"/>
      <c r="T77" s="45">
        <v>1225</v>
      </c>
    </row>
    <row r="78" spans="3:20" x14ac:dyDescent="0.3">
      <c r="C78" s="20" t="s">
        <v>64</v>
      </c>
      <c r="D78" s="20" t="s">
        <v>4</v>
      </c>
      <c r="E78" s="20" t="s">
        <v>5</v>
      </c>
      <c r="F78" s="20" t="s">
        <v>30</v>
      </c>
      <c r="G78" s="24" t="s">
        <v>32</v>
      </c>
      <c r="H78" s="32">
        <v>3</v>
      </c>
      <c r="I78" s="23">
        <v>2</v>
      </c>
      <c r="J78" s="20">
        <v>0</v>
      </c>
      <c r="K78" s="20">
        <v>1</v>
      </c>
      <c r="L78" s="20">
        <v>0</v>
      </c>
      <c r="M78" s="24">
        <v>0</v>
      </c>
      <c r="N78" s="33">
        <v>3</v>
      </c>
      <c r="O78" s="33">
        <v>38</v>
      </c>
      <c r="P78" s="49">
        <v>31850</v>
      </c>
      <c r="Q78" s="45">
        <v>2322.25</v>
      </c>
      <c r="R78" s="45">
        <v>1161.125</v>
      </c>
      <c r="S78" s="45">
        <v>759.5</v>
      </c>
      <c r="T78" s="45">
        <v>401.625</v>
      </c>
    </row>
    <row r="79" spans="3:20" x14ac:dyDescent="0.3">
      <c r="C79" s="20" t="s">
        <v>64</v>
      </c>
      <c r="D79" s="20" t="s">
        <v>4</v>
      </c>
      <c r="E79" s="20" t="s">
        <v>5</v>
      </c>
      <c r="F79" s="20" t="s">
        <v>30</v>
      </c>
      <c r="G79" s="24" t="s">
        <v>33</v>
      </c>
      <c r="H79" s="32">
        <v>2</v>
      </c>
      <c r="I79" s="23">
        <v>2</v>
      </c>
      <c r="J79" s="20">
        <v>0</v>
      </c>
      <c r="K79" s="20">
        <v>0</v>
      </c>
      <c r="L79" s="20">
        <v>0</v>
      </c>
      <c r="M79" s="24">
        <v>0</v>
      </c>
      <c r="N79" s="33">
        <v>2</v>
      </c>
      <c r="O79" s="33">
        <v>2</v>
      </c>
      <c r="P79" s="49">
        <v>3000</v>
      </c>
      <c r="Q79" s="45">
        <v>180</v>
      </c>
      <c r="R79" s="45">
        <v>90</v>
      </c>
      <c r="S79" s="45">
        <v>90</v>
      </c>
      <c r="T79" s="45">
        <v>0</v>
      </c>
    </row>
    <row r="80" spans="3:20" x14ac:dyDescent="0.3">
      <c r="C80" s="20" t="s">
        <v>64</v>
      </c>
      <c r="D80" s="20" t="s">
        <v>4</v>
      </c>
      <c r="E80" s="20" t="s">
        <v>5</v>
      </c>
      <c r="F80" s="20" t="s">
        <v>76</v>
      </c>
      <c r="G80" s="24" t="s">
        <v>31</v>
      </c>
      <c r="H80" s="32">
        <v>1</v>
      </c>
      <c r="I80" s="23">
        <v>0</v>
      </c>
      <c r="J80" s="20">
        <v>0</v>
      </c>
      <c r="K80" s="20">
        <v>1</v>
      </c>
      <c r="L80" s="20">
        <v>0</v>
      </c>
      <c r="M80" s="24">
        <v>0</v>
      </c>
      <c r="N80" s="33">
        <v>1</v>
      </c>
      <c r="O80" s="33">
        <v>50</v>
      </c>
      <c r="P80" s="49">
        <v>3000</v>
      </c>
      <c r="Q80" s="45">
        <v>90</v>
      </c>
      <c r="R80" s="45">
        <v>45</v>
      </c>
      <c r="S80" s="45">
        <v>45</v>
      </c>
      <c r="T80" s="45">
        <v>0</v>
      </c>
    </row>
    <row r="81" spans="3:21" x14ac:dyDescent="0.3">
      <c r="C81" s="20" t="s">
        <v>64</v>
      </c>
      <c r="D81" s="20" t="s">
        <v>4</v>
      </c>
      <c r="E81" s="20" t="s">
        <v>59</v>
      </c>
      <c r="F81" s="20" t="s">
        <v>30</v>
      </c>
      <c r="G81" s="24" t="s">
        <v>31</v>
      </c>
      <c r="H81" s="32">
        <v>2</v>
      </c>
      <c r="I81" s="23">
        <v>0</v>
      </c>
      <c r="J81" s="20">
        <v>0</v>
      </c>
      <c r="K81" s="20">
        <v>2</v>
      </c>
      <c r="L81" s="20">
        <v>0</v>
      </c>
      <c r="M81" s="24">
        <v>0</v>
      </c>
      <c r="N81" s="33">
        <v>2</v>
      </c>
      <c r="O81" s="33">
        <v>60</v>
      </c>
      <c r="P81" s="49">
        <v>35000</v>
      </c>
      <c r="Q81" s="45">
        <v>1610</v>
      </c>
      <c r="R81" s="45">
        <v>805</v>
      </c>
      <c r="S81" s="45"/>
      <c r="T81" s="45">
        <v>805</v>
      </c>
    </row>
    <row r="82" spans="3:21" x14ac:dyDescent="0.3">
      <c r="C82" s="20" t="s">
        <v>64</v>
      </c>
      <c r="D82" s="20" t="s">
        <v>4</v>
      </c>
      <c r="E82" s="20" t="s">
        <v>10</v>
      </c>
      <c r="F82" s="20" t="s">
        <v>30</v>
      </c>
      <c r="G82" s="24" t="s">
        <v>33</v>
      </c>
      <c r="H82" s="32">
        <v>2</v>
      </c>
      <c r="I82" s="23">
        <v>1</v>
      </c>
      <c r="J82" s="20">
        <v>0</v>
      </c>
      <c r="K82" s="20">
        <v>1</v>
      </c>
      <c r="L82" s="20">
        <v>0</v>
      </c>
      <c r="M82" s="24">
        <v>0</v>
      </c>
      <c r="N82" s="33">
        <v>2</v>
      </c>
      <c r="O82" s="33">
        <v>3</v>
      </c>
      <c r="P82" s="49">
        <v>11900</v>
      </c>
      <c r="Q82" s="45">
        <v>1435.5</v>
      </c>
      <c r="R82" s="45">
        <v>717.75</v>
      </c>
      <c r="S82" s="45">
        <v>42.75</v>
      </c>
      <c r="T82" s="45">
        <v>675</v>
      </c>
    </row>
    <row r="83" spans="3:21" x14ac:dyDescent="0.3">
      <c r="C83" s="20" t="s">
        <v>64</v>
      </c>
      <c r="D83" s="20" t="s">
        <v>61</v>
      </c>
      <c r="E83" s="20" t="s">
        <v>58</v>
      </c>
      <c r="F83" s="20" t="s">
        <v>30</v>
      </c>
      <c r="G83" s="24" t="s">
        <v>32</v>
      </c>
      <c r="H83" s="32">
        <v>2</v>
      </c>
      <c r="I83" s="23">
        <v>0</v>
      </c>
      <c r="J83" s="20">
        <v>0</v>
      </c>
      <c r="K83" s="20">
        <v>2</v>
      </c>
      <c r="L83" s="20">
        <v>0</v>
      </c>
      <c r="M83" s="24">
        <v>0</v>
      </c>
      <c r="N83" s="33">
        <v>1</v>
      </c>
      <c r="O83" s="33">
        <v>15</v>
      </c>
      <c r="P83" s="49">
        <v>14000</v>
      </c>
      <c r="Q83" s="45">
        <v>490</v>
      </c>
      <c r="R83" s="45">
        <v>245</v>
      </c>
      <c r="S83" s="45"/>
      <c r="T83" s="45">
        <v>245</v>
      </c>
    </row>
    <row r="84" spans="3:21" x14ac:dyDescent="0.3">
      <c r="C84" s="20" t="s">
        <v>64</v>
      </c>
      <c r="D84" s="20" t="s">
        <v>61</v>
      </c>
      <c r="E84" s="20" t="s">
        <v>58</v>
      </c>
      <c r="F84" s="20" t="s">
        <v>30</v>
      </c>
      <c r="G84" s="24" t="s">
        <v>33</v>
      </c>
      <c r="H84" s="32">
        <v>2</v>
      </c>
      <c r="I84" s="23">
        <v>1</v>
      </c>
      <c r="J84" s="20">
        <v>0</v>
      </c>
      <c r="K84" s="20">
        <v>1</v>
      </c>
      <c r="L84" s="20">
        <v>0</v>
      </c>
      <c r="M84" s="24">
        <v>0</v>
      </c>
      <c r="N84" s="33">
        <v>2</v>
      </c>
      <c r="O84" s="33">
        <v>2</v>
      </c>
      <c r="P84" s="49">
        <v>8000</v>
      </c>
      <c r="Q84" s="45">
        <v>360</v>
      </c>
      <c r="R84" s="45">
        <v>180</v>
      </c>
      <c r="S84" s="45">
        <v>67.5</v>
      </c>
      <c r="T84" s="45">
        <v>112.5</v>
      </c>
    </row>
    <row r="85" spans="3:21" x14ac:dyDescent="0.3">
      <c r="C85" s="20" t="s">
        <v>64</v>
      </c>
      <c r="D85" s="20" t="s">
        <v>61</v>
      </c>
      <c r="E85" s="20" t="s">
        <v>63</v>
      </c>
      <c r="F85" s="20" t="s">
        <v>30</v>
      </c>
      <c r="G85" s="24" t="s">
        <v>31</v>
      </c>
      <c r="H85" s="32">
        <v>1</v>
      </c>
      <c r="I85" s="23">
        <v>1</v>
      </c>
      <c r="J85" s="20">
        <v>0</v>
      </c>
      <c r="K85" s="20">
        <v>0</v>
      </c>
      <c r="L85" s="20">
        <v>0</v>
      </c>
      <c r="M85" s="24">
        <v>0</v>
      </c>
      <c r="N85" s="33">
        <v>1</v>
      </c>
      <c r="O85" s="33">
        <v>6</v>
      </c>
      <c r="P85" s="49">
        <v>3300</v>
      </c>
      <c r="Q85" s="45">
        <v>115.5</v>
      </c>
      <c r="R85" s="45">
        <v>57.75</v>
      </c>
      <c r="S85" s="45">
        <v>57.75</v>
      </c>
      <c r="T85" s="45">
        <v>0</v>
      </c>
    </row>
    <row r="86" spans="3:21" x14ac:dyDescent="0.3">
      <c r="C86" s="20" t="s">
        <v>64</v>
      </c>
      <c r="D86" s="20" t="s">
        <v>61</v>
      </c>
      <c r="E86" s="20" t="s">
        <v>63</v>
      </c>
      <c r="F86" s="20" t="s">
        <v>30</v>
      </c>
      <c r="G86" s="24" t="s">
        <v>32</v>
      </c>
      <c r="H86" s="32">
        <v>1</v>
      </c>
      <c r="I86" s="23">
        <v>1</v>
      </c>
      <c r="J86" s="20">
        <v>0</v>
      </c>
      <c r="K86" s="20">
        <v>0</v>
      </c>
      <c r="L86" s="20">
        <v>0</v>
      </c>
      <c r="M86" s="24">
        <v>0</v>
      </c>
      <c r="N86" s="33">
        <v>1</v>
      </c>
      <c r="O86" s="33">
        <v>2</v>
      </c>
      <c r="P86" s="49">
        <v>1150</v>
      </c>
      <c r="Q86" s="45">
        <v>40.25</v>
      </c>
      <c r="R86" s="45">
        <v>20.13</v>
      </c>
      <c r="S86" s="45">
        <v>20.13</v>
      </c>
      <c r="T86" s="45">
        <v>0</v>
      </c>
    </row>
    <row r="87" spans="3:21" x14ac:dyDescent="0.3">
      <c r="C87" s="20" t="s">
        <v>64</v>
      </c>
      <c r="D87" s="20" t="s">
        <v>9</v>
      </c>
      <c r="E87" s="20" t="s">
        <v>8</v>
      </c>
      <c r="F87" s="20" t="s">
        <v>30</v>
      </c>
      <c r="G87" s="24" t="s">
        <v>31</v>
      </c>
      <c r="H87" s="32">
        <v>6</v>
      </c>
      <c r="I87" s="23">
        <v>1</v>
      </c>
      <c r="J87" s="20">
        <v>0</v>
      </c>
      <c r="K87" s="20">
        <v>4</v>
      </c>
      <c r="L87" s="20">
        <v>0</v>
      </c>
      <c r="M87" s="24">
        <v>1</v>
      </c>
      <c r="N87" s="33">
        <v>6</v>
      </c>
      <c r="O87" s="33">
        <v>133</v>
      </c>
      <c r="P87" s="49">
        <v>70800</v>
      </c>
      <c r="Q87" s="45">
        <v>3433.5</v>
      </c>
      <c r="R87" s="45">
        <v>1716.75</v>
      </c>
      <c r="S87" s="45">
        <v>427.88</v>
      </c>
      <c r="T87" s="45">
        <v>1288.8699999999999</v>
      </c>
    </row>
    <row r="88" spans="3:21" x14ac:dyDescent="0.3">
      <c r="C88" s="20" t="s">
        <v>64</v>
      </c>
      <c r="D88" s="20" t="s">
        <v>9</v>
      </c>
      <c r="E88" s="20" t="s">
        <v>8</v>
      </c>
      <c r="F88" s="20" t="s">
        <v>30</v>
      </c>
      <c r="G88" s="24" t="s">
        <v>35</v>
      </c>
      <c r="H88" s="32">
        <v>2</v>
      </c>
      <c r="I88" s="23">
        <v>1</v>
      </c>
      <c r="J88" s="20">
        <v>0</v>
      </c>
      <c r="K88" s="20">
        <v>1</v>
      </c>
      <c r="L88" s="20">
        <v>0</v>
      </c>
      <c r="M88" s="24">
        <v>0</v>
      </c>
      <c r="N88" s="33">
        <v>2</v>
      </c>
      <c r="O88" s="33">
        <v>42</v>
      </c>
      <c r="P88" s="49">
        <v>58500</v>
      </c>
      <c r="Q88" s="45">
        <v>1755</v>
      </c>
      <c r="R88" s="45">
        <v>877.5</v>
      </c>
      <c r="S88" s="45">
        <v>819</v>
      </c>
      <c r="T88" s="45">
        <v>58.5</v>
      </c>
    </row>
    <row r="89" spans="3:21" x14ac:dyDescent="0.3">
      <c r="C89" s="20" t="s">
        <v>64</v>
      </c>
      <c r="D89" s="20" t="s">
        <v>9</v>
      </c>
      <c r="E89" s="20" t="s">
        <v>8</v>
      </c>
      <c r="F89" s="20" t="s">
        <v>30</v>
      </c>
      <c r="G89" s="24" t="s">
        <v>32</v>
      </c>
      <c r="H89" s="32">
        <v>3</v>
      </c>
      <c r="I89" s="23">
        <v>3</v>
      </c>
      <c r="J89" s="20">
        <v>0</v>
      </c>
      <c r="K89" s="20">
        <v>0</v>
      </c>
      <c r="L89" s="20">
        <v>0</v>
      </c>
      <c r="M89" s="24">
        <v>0</v>
      </c>
      <c r="N89" s="33">
        <v>3</v>
      </c>
      <c r="O89" s="33">
        <v>27</v>
      </c>
      <c r="P89" s="49">
        <v>33500</v>
      </c>
      <c r="Q89" s="45">
        <v>1172.5</v>
      </c>
      <c r="R89" s="45">
        <v>586.25</v>
      </c>
      <c r="S89" s="45">
        <v>586.25</v>
      </c>
      <c r="T89" s="45">
        <v>0</v>
      </c>
      <c r="U89" s="50"/>
    </row>
    <row r="90" spans="3:21" x14ac:dyDescent="0.3">
      <c r="C90" s="20" t="s">
        <v>64</v>
      </c>
      <c r="D90" s="20" t="s">
        <v>9</v>
      </c>
      <c r="E90" s="20" t="s">
        <v>8</v>
      </c>
      <c r="F90" s="20" t="s">
        <v>30</v>
      </c>
      <c r="G90" s="24" t="s">
        <v>33</v>
      </c>
      <c r="H90" s="32">
        <v>8</v>
      </c>
      <c r="I90" s="23">
        <v>8</v>
      </c>
      <c r="J90" s="20">
        <v>0</v>
      </c>
      <c r="K90" s="20">
        <v>0</v>
      </c>
      <c r="L90" s="20">
        <v>0</v>
      </c>
      <c r="M90" s="24">
        <v>0</v>
      </c>
      <c r="N90" s="33">
        <v>8</v>
      </c>
      <c r="O90" s="33">
        <v>9</v>
      </c>
      <c r="P90" s="49">
        <v>23600</v>
      </c>
      <c r="Q90" s="45">
        <v>1062</v>
      </c>
      <c r="R90" s="45">
        <v>531</v>
      </c>
      <c r="S90" s="45">
        <v>531</v>
      </c>
      <c r="T90" s="45">
        <v>0</v>
      </c>
      <c r="U90" s="50"/>
    </row>
    <row r="91" spans="3:21" x14ac:dyDescent="0.3">
      <c r="C91" s="20" t="s">
        <v>60</v>
      </c>
      <c r="D91" s="20" t="s">
        <v>7</v>
      </c>
      <c r="E91" s="20" t="s">
        <v>36</v>
      </c>
      <c r="F91" s="20" t="s">
        <v>30</v>
      </c>
      <c r="G91" s="24" t="s">
        <v>32</v>
      </c>
      <c r="H91" s="32">
        <v>1</v>
      </c>
      <c r="I91" s="23">
        <v>0</v>
      </c>
      <c r="J91" s="20">
        <v>0</v>
      </c>
      <c r="K91" s="20">
        <v>1</v>
      </c>
      <c r="L91" s="20">
        <v>0</v>
      </c>
      <c r="M91" s="24">
        <v>0</v>
      </c>
      <c r="N91" s="33">
        <v>1</v>
      </c>
      <c r="O91" s="33">
        <v>27</v>
      </c>
      <c r="P91" s="49">
        <v>24300</v>
      </c>
      <c r="Q91" s="45">
        <v>2551.5</v>
      </c>
      <c r="R91" s="45">
        <v>1275.75</v>
      </c>
      <c r="S91" s="45">
        <v>0</v>
      </c>
      <c r="T91" s="45">
        <v>1275.75</v>
      </c>
    </row>
    <row r="92" spans="3:21" x14ac:dyDescent="0.3">
      <c r="C92" s="20" t="s">
        <v>60</v>
      </c>
      <c r="D92" s="20" t="s">
        <v>7</v>
      </c>
      <c r="E92" s="20" t="s">
        <v>36</v>
      </c>
      <c r="F92" s="20" t="s">
        <v>30</v>
      </c>
      <c r="G92" s="24" t="s">
        <v>33</v>
      </c>
      <c r="H92" s="32">
        <v>5</v>
      </c>
      <c r="I92" s="23">
        <v>3</v>
      </c>
      <c r="J92" s="20">
        <v>0</v>
      </c>
      <c r="K92" s="20">
        <v>2</v>
      </c>
      <c r="L92" s="20">
        <v>0</v>
      </c>
      <c r="M92" s="24">
        <v>0</v>
      </c>
      <c r="N92" s="33">
        <v>4</v>
      </c>
      <c r="O92" s="33">
        <v>5</v>
      </c>
      <c r="P92" s="49">
        <v>14150</v>
      </c>
      <c r="Q92" s="45">
        <v>996.75</v>
      </c>
      <c r="R92" s="45">
        <v>498.375</v>
      </c>
      <c r="S92" s="45">
        <v>0</v>
      </c>
      <c r="T92" s="45">
        <v>498.375</v>
      </c>
    </row>
    <row r="93" spans="3:21" x14ac:dyDescent="0.3">
      <c r="C93" s="20" t="s">
        <v>60</v>
      </c>
      <c r="D93" s="20" t="s">
        <v>7</v>
      </c>
      <c r="E93" s="20" t="s">
        <v>6</v>
      </c>
      <c r="F93" s="20" t="s">
        <v>30</v>
      </c>
      <c r="G93" s="24" t="s">
        <v>31</v>
      </c>
      <c r="H93" s="32">
        <v>1</v>
      </c>
      <c r="I93" s="23">
        <v>1</v>
      </c>
      <c r="J93" s="20">
        <v>0</v>
      </c>
      <c r="K93" s="20">
        <v>0</v>
      </c>
      <c r="L93" s="20">
        <v>0</v>
      </c>
      <c r="M93" s="24">
        <v>0</v>
      </c>
      <c r="N93" s="33">
        <v>1</v>
      </c>
      <c r="O93" s="33">
        <v>12</v>
      </c>
      <c r="P93" s="49">
        <v>6000</v>
      </c>
      <c r="Q93" s="45">
        <v>210</v>
      </c>
      <c r="R93" s="45">
        <v>105</v>
      </c>
      <c r="S93" s="45">
        <v>0</v>
      </c>
      <c r="T93" s="45">
        <v>105</v>
      </c>
    </row>
    <row r="94" spans="3:21" x14ac:dyDescent="0.3">
      <c r="C94" s="20" t="s">
        <v>60</v>
      </c>
      <c r="D94" s="20" t="s">
        <v>7</v>
      </c>
      <c r="E94" s="20" t="s">
        <v>6</v>
      </c>
      <c r="F94" s="20" t="s">
        <v>30</v>
      </c>
      <c r="G94" s="24" t="s">
        <v>35</v>
      </c>
      <c r="H94" s="32">
        <v>1</v>
      </c>
      <c r="I94" s="23">
        <v>0</v>
      </c>
      <c r="J94" s="20">
        <v>0</v>
      </c>
      <c r="K94" s="20">
        <v>1</v>
      </c>
      <c r="L94" s="20">
        <v>0</v>
      </c>
      <c r="M94" s="24">
        <v>0</v>
      </c>
      <c r="N94" s="33">
        <v>1</v>
      </c>
      <c r="O94" s="33">
        <v>7</v>
      </c>
      <c r="P94" s="49">
        <v>7000</v>
      </c>
      <c r="Q94" s="45">
        <v>630</v>
      </c>
      <c r="R94" s="45">
        <v>315</v>
      </c>
      <c r="S94" s="45">
        <v>0</v>
      </c>
      <c r="T94" s="45">
        <v>315</v>
      </c>
    </row>
    <row r="95" spans="3:21" x14ac:dyDescent="0.3">
      <c r="C95" s="20" t="s">
        <v>60</v>
      </c>
      <c r="D95" s="20" t="s">
        <v>7</v>
      </c>
      <c r="E95" s="20" t="s">
        <v>6</v>
      </c>
      <c r="F95" s="20" t="s">
        <v>30</v>
      </c>
      <c r="G95" s="24" t="s">
        <v>32</v>
      </c>
      <c r="H95" s="32">
        <v>4</v>
      </c>
      <c r="I95" s="23">
        <v>0</v>
      </c>
      <c r="J95" s="20">
        <v>0</v>
      </c>
      <c r="K95" s="20">
        <v>4</v>
      </c>
      <c r="L95" s="20">
        <v>0</v>
      </c>
      <c r="M95" s="24">
        <v>0</v>
      </c>
      <c r="N95" s="33">
        <v>2</v>
      </c>
      <c r="O95" s="33">
        <v>48</v>
      </c>
      <c r="P95" s="49">
        <v>40200</v>
      </c>
      <c r="Q95" s="45">
        <v>4221</v>
      </c>
      <c r="R95" s="45">
        <v>2110.5</v>
      </c>
      <c r="S95" s="45">
        <v>0</v>
      </c>
      <c r="T95" s="45">
        <v>2110.5</v>
      </c>
    </row>
    <row r="96" spans="3:21" x14ac:dyDescent="0.3">
      <c r="C96" s="20" t="s">
        <v>60</v>
      </c>
      <c r="D96" s="20" t="s">
        <v>7</v>
      </c>
      <c r="E96" s="20" t="s">
        <v>6</v>
      </c>
      <c r="F96" s="20" t="s">
        <v>30</v>
      </c>
      <c r="G96" s="24" t="s">
        <v>33</v>
      </c>
      <c r="H96" s="32">
        <v>2</v>
      </c>
      <c r="I96" s="23">
        <v>1</v>
      </c>
      <c r="J96" s="20">
        <v>0</v>
      </c>
      <c r="K96" s="20">
        <v>1</v>
      </c>
      <c r="L96" s="20">
        <v>0</v>
      </c>
      <c r="M96" s="24">
        <v>0</v>
      </c>
      <c r="N96" s="33">
        <v>2</v>
      </c>
      <c r="O96" s="33">
        <v>2</v>
      </c>
      <c r="P96" s="49">
        <v>4800</v>
      </c>
      <c r="Q96" s="45">
        <v>648</v>
      </c>
      <c r="R96" s="45">
        <v>324</v>
      </c>
      <c r="S96" s="45">
        <v>0</v>
      </c>
      <c r="T96" s="45">
        <v>324</v>
      </c>
    </row>
    <row r="97" spans="3:20" x14ac:dyDescent="0.3">
      <c r="C97" s="56" t="s">
        <v>47</v>
      </c>
      <c r="D97" s="56"/>
      <c r="E97" s="56"/>
      <c r="F97" s="56"/>
      <c r="G97" s="56"/>
      <c r="H97" s="26">
        <f t="shared" ref="H97:T97" si="2">SUM(H50:H96)</f>
        <v>208</v>
      </c>
      <c r="I97" s="26">
        <f t="shared" si="2"/>
        <v>102</v>
      </c>
      <c r="J97" s="26">
        <f t="shared" si="2"/>
        <v>2</v>
      </c>
      <c r="K97" s="26">
        <f t="shared" si="2"/>
        <v>103</v>
      </c>
      <c r="L97" s="26">
        <f t="shared" si="2"/>
        <v>0</v>
      </c>
      <c r="M97" s="26">
        <f t="shared" si="2"/>
        <v>1</v>
      </c>
      <c r="N97" s="26">
        <f t="shared" si="2"/>
        <v>192</v>
      </c>
      <c r="O97" s="26">
        <f t="shared" si="2"/>
        <v>2818</v>
      </c>
      <c r="P97" s="26">
        <f t="shared" si="2"/>
        <v>2539080</v>
      </c>
      <c r="Q97" s="26">
        <f t="shared" si="2"/>
        <v>192013.79</v>
      </c>
      <c r="R97" s="26">
        <f t="shared" si="2"/>
        <v>94244.400000000009</v>
      </c>
      <c r="S97" s="26">
        <f t="shared" si="2"/>
        <v>11110.219999999998</v>
      </c>
      <c r="T97" s="26">
        <f t="shared" si="2"/>
        <v>86659.18</v>
      </c>
    </row>
    <row r="98" spans="3:20" x14ac:dyDescent="0.3">
      <c r="C98" s="35"/>
      <c r="D98" s="35"/>
      <c r="E98" s="35"/>
      <c r="F98" s="35"/>
      <c r="G98" s="35"/>
      <c r="H98" s="36"/>
      <c r="I98" s="36"/>
      <c r="J98" s="36"/>
      <c r="K98" s="36"/>
      <c r="L98" s="36"/>
      <c r="M98" s="36"/>
      <c r="N98" s="36"/>
      <c r="O98" s="36"/>
      <c r="P98" s="36"/>
      <c r="Q98" s="36"/>
      <c r="R98" s="36"/>
      <c r="S98" s="36"/>
      <c r="T98" s="36"/>
    </row>
    <row r="99" spans="3:20" x14ac:dyDescent="0.3">
      <c r="E99" s="34"/>
      <c r="F99" s="30" t="s">
        <v>53</v>
      </c>
    </row>
  </sheetData>
  <mergeCells count="11">
    <mergeCell ref="C97:G97"/>
    <mergeCell ref="C7:S7"/>
    <mergeCell ref="C6:S6"/>
    <mergeCell ref="C5:S5"/>
    <mergeCell ref="C26:S26"/>
    <mergeCell ref="C27:S27"/>
    <mergeCell ref="C8:S8"/>
    <mergeCell ref="C22:F22"/>
    <mergeCell ref="B47:T47"/>
    <mergeCell ref="C48:T48"/>
    <mergeCell ref="C43:F43"/>
  </mergeCells>
  <dataValidations count="6">
    <dataValidation type="decimal" allowBlank="1" showInputMessage="1" showErrorMessage="1" sqref="R11:R21 O11:P21 S50:S96 P50:Q96">
      <formula1>0</formula1>
      <formula2>100000000</formula2>
    </dataValidation>
    <dataValidation type="whole" allowBlank="1" showInputMessage="1" showErrorMessage="1" sqref="I50:N96">
      <formula1>0</formula1>
      <formula2>5000</formula2>
    </dataValidation>
    <dataValidation type="whole" allowBlank="1" showInputMessage="1" showErrorMessage="1" sqref="O50:O96">
      <formula1>0</formula1>
      <formula2>5000000</formula2>
    </dataValidation>
    <dataValidation type="decimal" allowBlank="1" showInputMessage="1" showErrorMessage="1" sqref="T50:T96 R50:R96">
      <formula1>0</formula1>
      <formula2>1000000</formula2>
    </dataValidation>
    <dataValidation type="whole" allowBlank="1" showInputMessage="1" showErrorMessage="1" sqref="H11:M21">
      <formula1>0</formula1>
      <formula2>500</formula2>
    </dataValidation>
    <dataValidation type="decimal" allowBlank="1" showInputMessage="1" showErrorMessage="1" sqref="N11:N21">
      <formula1>0</formula1>
      <formula2>10000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BD Agrícola Rubros</vt:lpstr>
      <vt:lpstr>BD Compl Rubro</vt:lpstr>
      <vt:lpstr>BD Pecuario Rubro</vt:lpstr>
      <vt:lpstr>BD Consolidado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FUNCIONARIO PUBLICO</dc:creator>
  <cp:lastModifiedBy>Usuario de Windows</cp:lastModifiedBy>
  <dcterms:created xsi:type="dcterms:W3CDTF">2021-03-09T14:56:45Z</dcterms:created>
  <dcterms:modified xsi:type="dcterms:W3CDTF">2022-03-23T14:27:26Z</dcterms:modified>
</cp:coreProperties>
</file>